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Вика\Desktop\"/>
    </mc:Choice>
  </mc:AlternateContent>
  <bookViews>
    <workbookView xWindow="0" yWindow="0" windowWidth="19200" windowHeight="10635"/>
  </bookViews>
  <sheets>
    <sheet name="Раздел 1" sheetId="13" r:id="rId1"/>
    <sheet name="Раздел 2" sheetId="8" r:id="rId2"/>
    <sheet name="Раздел 3" sheetId="1" r:id="rId3"/>
    <sheet name="Раздел 4" sheetId="9" r:id="rId4"/>
    <sheet name="Раздел 5" sheetId="10" r:id="rId5"/>
    <sheet name="Раздел 6" sheetId="11" r:id="rId6"/>
    <sheet name="Раздел 7" sheetId="6" r:id="rId7"/>
  </sheets>
  <calcPr calcId="152511"/>
</workbook>
</file>

<file path=xl/calcChain.xml><?xml version="1.0" encoding="utf-8"?>
<calcChain xmlns="http://schemas.openxmlformats.org/spreadsheetml/2006/main">
  <c r="F311" i="13" l="1"/>
  <c r="F108" i="13"/>
  <c r="F59" i="13"/>
  <c r="F72" i="13"/>
  <c r="E72" i="13"/>
  <c r="F193" i="13" l="1"/>
  <c r="F166" i="13"/>
  <c r="E336" i="13" l="1"/>
  <c r="E335" i="13"/>
  <c r="E334" i="13"/>
  <c r="E333" i="13"/>
  <c r="E332" i="13"/>
  <c r="E331" i="13"/>
  <c r="E330" i="13"/>
  <c r="E329" i="13"/>
  <c r="E327" i="13"/>
  <c r="E326" i="13"/>
  <c r="E325" i="13"/>
  <c r="E324" i="13"/>
  <c r="E323" i="13"/>
  <c r="E322" i="13"/>
  <c r="E321" i="13"/>
  <c r="E320" i="13"/>
  <c r="E319" i="13"/>
  <c r="E318" i="13"/>
  <c r="E317" i="13"/>
  <c r="E316" i="13"/>
  <c r="E315" i="13"/>
  <c r="E314" i="13"/>
  <c r="E313" i="13"/>
  <c r="E312" i="13"/>
  <c r="E311" i="13"/>
  <c r="E309" i="13"/>
  <c r="E308" i="13"/>
  <c r="E307" i="13"/>
  <c r="E306" i="13"/>
  <c r="E304" i="13"/>
  <c r="E303" i="13"/>
  <c r="E302" i="13"/>
  <c r="E301" i="13"/>
  <c r="E300" i="13"/>
  <c r="E299" i="13"/>
  <c r="E298" i="13"/>
  <c r="E297" i="13"/>
  <c r="E296" i="13"/>
  <c r="E295" i="13"/>
  <c r="E294" i="13"/>
  <c r="E293" i="13"/>
  <c r="E292" i="13"/>
  <c r="E291" i="13"/>
  <c r="E290" i="13"/>
  <c r="E289" i="13"/>
  <c r="E287" i="13"/>
  <c r="E286" i="13"/>
  <c r="E285" i="13"/>
  <c r="E284" i="13"/>
  <c r="E283" i="13"/>
  <c r="E282" i="13"/>
  <c r="E281" i="13"/>
  <c r="E280" i="13"/>
  <c r="E279" i="13"/>
  <c r="E277" i="13"/>
  <c r="E276" i="13"/>
  <c r="E275" i="13"/>
  <c r="E274" i="13"/>
  <c r="E273" i="13"/>
  <c r="E272" i="13"/>
  <c r="E271" i="13"/>
  <c r="E270" i="13"/>
  <c r="E269" i="13"/>
  <c r="E268" i="13"/>
  <c r="E267" i="13"/>
  <c r="E266" i="13"/>
  <c r="E265" i="13"/>
  <c r="E264" i="13"/>
  <c r="E263" i="13"/>
  <c r="E262" i="13"/>
  <c r="E261" i="13"/>
  <c r="E260" i="13"/>
  <c r="E259" i="13"/>
  <c r="E257" i="13"/>
  <c r="E256" i="13"/>
  <c r="E254" i="13"/>
  <c r="E253" i="13"/>
  <c r="E252" i="13"/>
  <c r="F249" i="13"/>
  <c r="E249" i="13"/>
  <c r="E251" i="13"/>
  <c r="E250" i="13"/>
  <c r="E247" i="13"/>
  <c r="E246" i="13"/>
  <c r="E245" i="13"/>
  <c r="E244" i="13"/>
  <c r="E243" i="13"/>
  <c r="E242" i="13"/>
  <c r="E241" i="13"/>
  <c r="E240" i="13"/>
  <c r="E239" i="13"/>
  <c r="E238" i="13"/>
  <c r="E237" i="13"/>
  <c r="E236" i="13"/>
  <c r="E235" i="13"/>
  <c r="E234" i="13"/>
  <c r="E233" i="13"/>
  <c r="E232" i="13"/>
  <c r="E231" i="13"/>
  <c r="E230" i="13"/>
  <c r="E229" i="13"/>
  <c r="E228" i="13"/>
  <c r="E227" i="13"/>
  <c r="E226" i="13"/>
  <c r="E225" i="13"/>
  <c r="E224" i="13"/>
  <c r="E223" i="13"/>
  <c r="E222" i="13"/>
  <c r="E221" i="13"/>
  <c r="E220" i="13"/>
  <c r="E219" i="13"/>
  <c r="E218" i="13"/>
  <c r="E217" i="13"/>
  <c r="E216" i="13"/>
  <c r="E215" i="13"/>
  <c r="E214" i="13"/>
  <c r="E213" i="13"/>
  <c r="E212" i="13"/>
  <c r="E211" i="13"/>
  <c r="E210" i="13"/>
  <c r="E209" i="13"/>
  <c r="E208" i="13"/>
  <c r="E207" i="13"/>
  <c r="E206" i="13"/>
  <c r="E205" i="13"/>
  <c r="E204" i="13"/>
  <c r="E203" i="13"/>
  <c r="E202" i="13"/>
  <c r="E201" i="13"/>
  <c r="E200" i="13"/>
  <c r="E199" i="13"/>
  <c r="E198" i="13"/>
  <c r="E197" i="13"/>
  <c r="E196" i="13"/>
  <c r="E195" i="13"/>
  <c r="E194" i="13"/>
  <c r="E193" i="13"/>
  <c r="E191" i="13"/>
  <c r="E190" i="13"/>
  <c r="E189" i="13"/>
  <c r="E188" i="13"/>
  <c r="E187" i="13"/>
  <c r="E186" i="13"/>
  <c r="E185" i="13"/>
  <c r="E184" i="13"/>
  <c r="E183" i="13"/>
  <c r="E182" i="13"/>
  <c r="E181" i="13"/>
  <c r="E180" i="13"/>
  <c r="E179" i="13"/>
  <c r="E178" i="13"/>
  <c r="E177" i="13"/>
  <c r="E176" i="13"/>
  <c r="E175" i="13"/>
  <c r="E174" i="13"/>
  <c r="E173" i="13"/>
  <c r="E172" i="13"/>
  <c r="E171" i="13"/>
  <c r="E170" i="13"/>
  <c r="E169" i="13"/>
  <c r="E168" i="13"/>
  <c r="E167" i="13"/>
  <c r="E166" i="13"/>
  <c r="E164" i="13"/>
  <c r="E163" i="13"/>
  <c r="E162" i="13"/>
  <c r="E161" i="13"/>
  <c r="E160" i="13"/>
  <c r="E159" i="13"/>
  <c r="E158" i="13"/>
  <c r="E157" i="13"/>
  <c r="E156" i="13"/>
  <c r="E155" i="13"/>
  <c r="E154" i="13"/>
  <c r="E153" i="13"/>
  <c r="E152" i="13"/>
  <c r="E151" i="13"/>
  <c r="E150" i="13"/>
  <c r="E149" i="13"/>
  <c r="E148" i="13"/>
  <c r="E147" i="13"/>
  <c r="E146" i="13"/>
  <c r="E144" i="13"/>
  <c r="E143" i="13"/>
  <c r="E142" i="13"/>
  <c r="F141" i="13"/>
  <c r="E141" i="13"/>
  <c r="E139" i="13"/>
  <c r="E138" i="13"/>
  <c r="E137" i="13"/>
  <c r="E136" i="13"/>
  <c r="E135" i="13"/>
  <c r="E134" i="13"/>
  <c r="E133" i="13"/>
  <c r="E131" i="13"/>
  <c r="E130" i="13"/>
  <c r="E129" i="13"/>
  <c r="E128" i="13"/>
  <c r="E127" i="13"/>
  <c r="E126" i="13"/>
  <c r="E125" i="13"/>
  <c r="E124" i="13"/>
  <c r="E123" i="13"/>
  <c r="E122" i="13"/>
  <c r="E121" i="13"/>
  <c r="E120" i="13"/>
  <c r="E119" i="13"/>
  <c r="E118" i="13"/>
  <c r="E117" i="13"/>
  <c r="E116" i="13"/>
  <c r="E115" i="13"/>
  <c r="E114" i="13"/>
  <c r="E113" i="13"/>
  <c r="E112" i="13"/>
  <c r="E111" i="13"/>
  <c r="E110" i="13"/>
  <c r="E109" i="13"/>
  <c r="E108" i="13"/>
  <c r="E107" i="13"/>
  <c r="E106" i="13"/>
  <c r="E104" i="13"/>
  <c r="E103" i="13"/>
  <c r="E102" i="13"/>
  <c r="E101" i="13"/>
  <c r="E100" i="13"/>
  <c r="E99" i="13"/>
  <c r="E98" i="13"/>
  <c r="E97" i="13"/>
  <c r="E96" i="13"/>
  <c r="E95" i="13"/>
  <c r="E93" i="13"/>
  <c r="E92" i="13"/>
  <c r="E91" i="13"/>
  <c r="E90" i="13"/>
  <c r="E89" i="13"/>
  <c r="E88" i="13"/>
  <c r="E87" i="13"/>
  <c r="E86" i="13"/>
  <c r="E85" i="13"/>
  <c r="E84" i="13"/>
  <c r="E83" i="13"/>
  <c r="E82" i="13"/>
  <c r="E81" i="13"/>
  <c r="E80" i="13"/>
  <c r="E79" i="13"/>
  <c r="E78" i="13"/>
  <c r="E77" i="13"/>
  <c r="E76" i="13"/>
  <c r="E75" i="13"/>
  <c r="E74" i="13"/>
  <c r="E73" i="13"/>
  <c r="E71" i="13"/>
  <c r="E70" i="13"/>
  <c r="E69" i="13"/>
  <c r="E68" i="13"/>
  <c r="E67" i="13"/>
  <c r="E66" i="13"/>
  <c r="E65" i="13"/>
  <c r="E64" i="13"/>
  <c r="E63" i="13"/>
  <c r="E62" i="13"/>
  <c r="E61" i="13"/>
  <c r="E58" i="13"/>
  <c r="E57" i="13"/>
  <c r="E56" i="13"/>
  <c r="E55" i="13"/>
  <c r="E54" i="13"/>
  <c r="E53" i="13"/>
  <c r="E52" i="13"/>
  <c r="E51" i="13"/>
  <c r="E50" i="13"/>
  <c r="E49" i="13"/>
  <c r="E48" i="13"/>
  <c r="E47" i="13"/>
  <c r="E46" i="13"/>
  <c r="E45" i="13"/>
  <c r="E44" i="13"/>
  <c r="E43" i="13"/>
  <c r="E42" i="13"/>
  <c r="E41" i="13"/>
  <c r="E40" i="13"/>
  <c r="E39" i="13"/>
  <c r="E38" i="13"/>
  <c r="E37" i="13"/>
  <c r="E36" i="13"/>
  <c r="E35" i="13"/>
  <c r="E34" i="13"/>
  <c r="E33" i="13"/>
  <c r="E32" i="13"/>
  <c r="E31" i="13"/>
  <c r="E30" i="13"/>
  <c r="E29" i="13"/>
  <c r="E28" i="13"/>
  <c r="E27" i="13"/>
  <c r="E26" i="13"/>
  <c r="E25" i="13"/>
  <c r="E24" i="13"/>
  <c r="E23" i="13"/>
  <c r="E22" i="13"/>
  <c r="E21" i="13"/>
  <c r="E19" i="13"/>
  <c r="E18" i="13"/>
  <c r="E17" i="13"/>
  <c r="E16" i="13"/>
  <c r="E15" i="13"/>
  <c r="E14" i="13"/>
  <c r="E13" i="13"/>
  <c r="E12" i="13"/>
  <c r="E11" i="13"/>
  <c r="E10" i="13"/>
  <c r="E9" i="13"/>
  <c r="E8" i="13"/>
  <c r="F8" i="8"/>
  <c r="F6" i="8"/>
  <c r="E8" i="8"/>
  <c r="E7" i="8"/>
  <c r="F7" i="8" s="1"/>
  <c r="E17" i="1"/>
  <c r="E36" i="1"/>
  <c r="E35" i="1"/>
  <c r="E34" i="1"/>
  <c r="E32" i="1"/>
  <c r="E31" i="1"/>
  <c r="E30" i="1"/>
  <c r="E29" i="1"/>
  <c r="E28" i="1"/>
  <c r="E27" i="1"/>
  <c r="E26" i="1"/>
  <c r="E25" i="1"/>
  <c r="E23" i="1"/>
  <c r="E22" i="1"/>
  <c r="E21" i="1"/>
  <c r="E19" i="1"/>
  <c r="E18" i="1"/>
  <c r="E16" i="1"/>
  <c r="E15" i="1"/>
  <c r="E13" i="1"/>
  <c r="E12" i="1"/>
  <c r="E11" i="1"/>
  <c r="E10" i="1"/>
  <c r="E9" i="1"/>
  <c r="E8" i="1"/>
  <c r="E7" i="1"/>
  <c r="E6" i="1"/>
  <c r="E5" i="1"/>
  <c r="E175" i="9"/>
  <c r="E173" i="9"/>
  <c r="E172" i="9"/>
  <c r="E171" i="9"/>
  <c r="E169" i="9"/>
  <c r="E168" i="9"/>
  <c r="E167" i="9"/>
  <c r="E166" i="9"/>
  <c r="E164" i="9"/>
  <c r="E163" i="9"/>
  <c r="E162" i="9"/>
  <c r="E161" i="9"/>
  <c r="E159" i="9"/>
  <c r="E158" i="9"/>
  <c r="E157" i="9"/>
  <c r="E156" i="9"/>
  <c r="E154" i="9"/>
  <c r="E153" i="9"/>
  <c r="E152" i="9"/>
  <c r="E151" i="9"/>
  <c r="E149" i="9"/>
  <c r="E148" i="9"/>
  <c r="E147" i="9"/>
  <c r="E146" i="9" l="1"/>
  <c r="E144" i="9"/>
  <c r="E143" i="9"/>
  <c r="E142" i="9"/>
  <c r="E141" i="9"/>
  <c r="E139" i="9"/>
  <c r="E138" i="9"/>
  <c r="E137" i="9"/>
  <c r="E136" i="9"/>
  <c r="E133" i="9"/>
  <c r="E132" i="9"/>
  <c r="E131" i="9"/>
  <c r="E130" i="9"/>
  <c r="E128" i="9"/>
  <c r="E127" i="9"/>
  <c r="E126" i="9"/>
  <c r="E125" i="9"/>
  <c r="E123" i="9"/>
  <c r="E122" i="9"/>
  <c r="E121" i="9"/>
  <c r="E120" i="9"/>
  <c r="E118" i="9"/>
  <c r="E117" i="9"/>
  <c r="E116" i="9"/>
  <c r="E115" i="9"/>
  <c r="E113" i="9"/>
  <c r="E112" i="9"/>
  <c r="E111" i="9"/>
  <c r="E110" i="9"/>
  <c r="E108" i="9"/>
  <c r="E107" i="9"/>
  <c r="E106" i="9"/>
  <c r="E105" i="9"/>
  <c r="E103" i="9"/>
  <c r="E102" i="9"/>
  <c r="E101" i="9"/>
  <c r="E100" i="9"/>
  <c r="E98" i="9"/>
  <c r="E97" i="9"/>
  <c r="E96" i="9"/>
  <c r="E95" i="9"/>
  <c r="E93" i="9"/>
  <c r="E92" i="9"/>
  <c r="E91" i="9"/>
  <c r="E90" i="9"/>
  <c r="E88" i="9"/>
  <c r="E87" i="9"/>
  <c r="E86" i="9"/>
  <c r="E85" i="9"/>
  <c r="E83" i="9"/>
  <c r="E82" i="9"/>
  <c r="E81" i="9"/>
  <c r="E80" i="9"/>
  <c r="E78" i="9"/>
  <c r="E77" i="9"/>
  <c r="E76" i="9"/>
  <c r="E75" i="9"/>
  <c r="E73" i="9"/>
  <c r="E72" i="9"/>
  <c r="E71" i="9"/>
  <c r="E70" i="9"/>
  <c r="E68" i="9"/>
  <c r="E67" i="9"/>
  <c r="E66" i="9"/>
  <c r="E65" i="9"/>
  <c r="E63" i="9"/>
  <c r="E62" i="9"/>
  <c r="E61" i="9"/>
  <c r="E60" i="9"/>
  <c r="E58" i="9"/>
  <c r="E57" i="9"/>
  <c r="E56" i="9"/>
  <c r="E55" i="9"/>
  <c r="E51" i="9"/>
  <c r="E53" i="9"/>
  <c r="E52" i="9"/>
  <c r="E50" i="9"/>
  <c r="E48" i="9"/>
  <c r="E47" i="9"/>
  <c r="E46" i="9"/>
  <c r="E45" i="9"/>
  <c r="E43" i="9"/>
  <c r="E42" i="9"/>
  <c r="E41" i="9"/>
  <c r="E40" i="9"/>
  <c r="E38" i="9"/>
  <c r="E37" i="9"/>
  <c r="F35" i="9"/>
  <c r="F36" i="9"/>
  <c r="E36" i="9"/>
  <c r="E35" i="9"/>
  <c r="E33" i="9"/>
  <c r="E32" i="9"/>
  <c r="E31" i="9"/>
  <c r="E30" i="9"/>
  <c r="E28" i="9"/>
  <c r="E27" i="9"/>
  <c r="E25" i="9"/>
  <c r="E26" i="9"/>
  <c r="E23" i="9"/>
  <c r="E22" i="9"/>
  <c r="E21" i="9"/>
  <c r="E20" i="9"/>
  <c r="E18" i="9"/>
  <c r="E17" i="9"/>
  <c r="E16" i="9"/>
  <c r="E15" i="9"/>
  <c r="E13" i="9"/>
  <c r="E12" i="9"/>
  <c r="E11" i="9"/>
  <c r="E10" i="9"/>
  <c r="E8" i="9"/>
  <c r="E7" i="9"/>
  <c r="E6" i="9"/>
  <c r="E5" i="9"/>
  <c r="E6" i="8"/>
  <c r="E9" i="8"/>
  <c r="E27" i="10"/>
  <c r="E26" i="10"/>
  <c r="E25" i="10"/>
  <c r="E24" i="10"/>
  <c r="E23" i="10"/>
  <c r="E22" i="10"/>
  <c r="E21" i="10"/>
  <c r="E20" i="10"/>
  <c r="E19" i="10"/>
  <c r="E17" i="10"/>
  <c r="E16" i="10"/>
  <c r="E15" i="10"/>
  <c r="E14" i="10"/>
  <c r="E13" i="10"/>
  <c r="E11" i="10"/>
  <c r="E9" i="10"/>
  <c r="E8" i="10"/>
  <c r="E7" i="10"/>
  <c r="E6" i="10"/>
  <c r="E5" i="10"/>
  <c r="E13" i="11"/>
  <c r="E12" i="11"/>
  <c r="E11" i="11"/>
  <c r="E10" i="11"/>
  <c r="E9" i="11"/>
  <c r="E8" i="11"/>
  <c r="E7" i="11"/>
  <c r="E6" i="11"/>
  <c r="E5" i="11"/>
  <c r="E4" i="11"/>
  <c r="E16" i="6"/>
  <c r="E15" i="6"/>
  <c r="E13" i="6"/>
  <c r="E14" i="6"/>
  <c r="E12" i="6"/>
  <c r="E11" i="6"/>
  <c r="E10" i="6"/>
  <c r="E9" i="6"/>
  <c r="E8" i="6"/>
  <c r="E7" i="6"/>
  <c r="E6" i="6"/>
  <c r="E5" i="6"/>
  <c r="E4" i="6"/>
  <c r="F9" i="13" l="1"/>
  <c r="F62" i="9"/>
  <c r="F61" i="9"/>
  <c r="F60" i="9"/>
  <c r="F58" i="9"/>
  <c r="F57" i="9"/>
  <c r="F56" i="9"/>
  <c r="F55" i="9"/>
  <c r="F43" i="9"/>
  <c r="F42" i="9"/>
  <c r="F41" i="9"/>
  <c r="F40" i="9"/>
  <c r="F14" i="6" l="1"/>
  <c r="F15" i="6"/>
  <c r="F277" i="13" l="1"/>
  <c r="F131" i="13"/>
  <c r="F8" i="13"/>
  <c r="F9" i="8"/>
  <c r="F16" i="6" l="1"/>
  <c r="F13" i="6" l="1"/>
  <c r="F12" i="6"/>
  <c r="F11" i="6"/>
  <c r="F10" i="6"/>
  <c r="F9" i="6"/>
  <c r="F8" i="6"/>
  <c r="F7" i="6"/>
  <c r="F6" i="6"/>
  <c r="F5" i="6"/>
  <c r="F4" i="6"/>
  <c r="F13" i="11"/>
  <c r="F12" i="11"/>
  <c r="F11" i="11"/>
  <c r="F10" i="11"/>
  <c r="F9" i="11"/>
  <c r="F8" i="11"/>
  <c r="F7" i="11"/>
  <c r="F6" i="11"/>
  <c r="F5" i="11"/>
  <c r="F4" i="11"/>
  <c r="F27" i="10"/>
  <c r="F26" i="10"/>
  <c r="F25" i="10"/>
  <c r="F24" i="10"/>
  <c r="F23" i="10"/>
  <c r="F22" i="10"/>
  <c r="F21" i="10"/>
  <c r="F20" i="10"/>
  <c r="F19" i="10"/>
  <c r="F17" i="10"/>
  <c r="F16" i="10"/>
  <c r="F15" i="10"/>
  <c r="F14" i="10"/>
  <c r="F13" i="10"/>
  <c r="F11" i="10"/>
  <c r="F9" i="10"/>
  <c r="F8" i="10"/>
  <c r="F7" i="10"/>
  <c r="F6" i="10"/>
  <c r="F5" i="10"/>
  <c r="F175" i="9"/>
  <c r="F173" i="9"/>
  <c r="F172" i="9"/>
  <c r="F171" i="9"/>
  <c r="F169" i="9"/>
  <c r="F168" i="9"/>
  <c r="F167" i="9"/>
  <c r="F166" i="9"/>
  <c r="F164" i="9"/>
  <c r="F163" i="9"/>
  <c r="F162" i="9"/>
  <c r="F161" i="9"/>
  <c r="F159" i="9"/>
  <c r="F158" i="9"/>
  <c r="F157" i="9"/>
  <c r="F156" i="9"/>
  <c r="F154" i="9"/>
  <c r="F153" i="9"/>
  <c r="F152" i="9"/>
  <c r="F151" i="9"/>
  <c r="F149" i="9"/>
  <c r="F148" i="9"/>
  <c r="F147" i="9"/>
  <c r="F146" i="9"/>
  <c r="F144" i="9"/>
  <c r="F143" i="9"/>
  <c r="F142" i="9"/>
  <c r="F141" i="9"/>
  <c r="F139" i="9"/>
  <c r="F138" i="9"/>
  <c r="F137" i="9"/>
  <c r="F136" i="9"/>
  <c r="F133" i="9"/>
  <c r="F132" i="9"/>
  <c r="F131" i="9"/>
  <c r="F130" i="9"/>
  <c r="F128" i="9"/>
  <c r="F127" i="9"/>
  <c r="F126" i="9"/>
  <c r="F125" i="9"/>
  <c r="F123" i="9"/>
  <c r="F122" i="9"/>
  <c r="F121" i="9"/>
  <c r="F120" i="9"/>
  <c r="F118" i="9"/>
  <c r="F117" i="9"/>
  <c r="F116" i="9"/>
  <c r="F115" i="9"/>
  <c r="F113" i="9"/>
  <c r="F112" i="9"/>
  <c r="F111" i="9"/>
  <c r="F110" i="9"/>
  <c r="F108" i="9"/>
  <c r="F107" i="9"/>
  <c r="F106" i="9"/>
  <c r="F105" i="9"/>
  <c r="F103" i="9"/>
  <c r="F102" i="9"/>
  <c r="F101" i="9"/>
  <c r="F100" i="9"/>
  <c r="F98" i="9"/>
  <c r="F97" i="9"/>
  <c r="F96" i="9"/>
  <c r="F95" i="9"/>
  <c r="F93" i="9"/>
  <c r="F92" i="9"/>
  <c r="F91" i="9"/>
  <c r="F90" i="9"/>
  <c r="F88" i="9"/>
  <c r="F87" i="9"/>
  <c r="F86" i="9"/>
  <c r="F85" i="9"/>
  <c r="F83" i="9"/>
  <c r="F82" i="9"/>
  <c r="F81" i="9"/>
  <c r="F80" i="9"/>
  <c r="F78" i="9"/>
  <c r="F77" i="9"/>
  <c r="F76" i="9"/>
  <c r="F75" i="9"/>
  <c r="F73" i="9"/>
  <c r="F72" i="9"/>
  <c r="F71" i="9"/>
  <c r="F70" i="9"/>
  <c r="F68" i="9"/>
  <c r="F67" i="9"/>
  <c r="F66" i="9"/>
  <c r="F65" i="9"/>
  <c r="F63" i="9"/>
  <c r="F53" i="9"/>
  <c r="F52" i="9"/>
  <c r="F51" i="9"/>
  <c r="F50" i="9"/>
  <c r="F48" i="9"/>
  <c r="F47" i="9"/>
  <c r="F46" i="9"/>
  <c r="F45" i="9"/>
  <c r="F38" i="9"/>
  <c r="F37" i="9"/>
  <c r="F33" i="9"/>
  <c r="F32" i="9"/>
  <c r="F31" i="9"/>
  <c r="F30" i="9"/>
  <c r="F28" i="9"/>
  <c r="F27" i="9"/>
  <c r="F26" i="9"/>
  <c r="F25" i="9"/>
  <c r="F23" i="9"/>
  <c r="F22" i="9"/>
  <c r="F21" i="9"/>
  <c r="F20" i="9"/>
  <c r="F18" i="9"/>
  <c r="F17" i="9"/>
  <c r="F16" i="9"/>
  <c r="F15" i="9"/>
  <c r="F13" i="9"/>
  <c r="F12" i="9"/>
  <c r="F11" i="9"/>
  <c r="F10" i="9"/>
  <c r="F8" i="9"/>
  <c r="F7" i="9"/>
  <c r="F6" i="9"/>
  <c r="F5" i="9"/>
  <c r="F36" i="1"/>
  <c r="F35" i="1"/>
  <c r="F34" i="1"/>
  <c r="F32" i="1"/>
  <c r="F31" i="1"/>
  <c r="F30" i="1"/>
  <c r="F29" i="1"/>
  <c r="F28" i="1"/>
  <c r="F27" i="1"/>
  <c r="F26" i="1"/>
  <c r="F25" i="1"/>
  <c r="F23" i="1"/>
  <c r="F22" i="1"/>
  <c r="F21" i="1"/>
  <c r="F19" i="1"/>
  <c r="F18" i="1"/>
  <c r="F17" i="1"/>
  <c r="F16" i="1"/>
  <c r="F15" i="1"/>
  <c r="F13" i="1"/>
  <c r="F12" i="1"/>
  <c r="F11" i="1"/>
  <c r="F10" i="1"/>
  <c r="F9" i="1"/>
  <c r="F8" i="1"/>
  <c r="F7" i="1"/>
  <c r="F6" i="1"/>
  <c r="F5" i="1"/>
  <c r="F336" i="13"/>
  <c r="F335" i="13"/>
  <c r="F334" i="13"/>
  <c r="F333" i="13"/>
  <c r="F332" i="13"/>
  <c r="F331" i="13"/>
  <c r="F330" i="13"/>
  <c r="F329" i="13"/>
  <c r="F327" i="13"/>
  <c r="F326" i="13"/>
  <c r="F325" i="13"/>
  <c r="F324" i="13"/>
  <c r="F323" i="13"/>
  <c r="F322" i="13"/>
  <c r="F321" i="13"/>
  <c r="F320" i="13"/>
  <c r="F319" i="13"/>
  <c r="F318" i="13"/>
  <c r="F317" i="13"/>
  <c r="F316" i="13"/>
  <c r="F315" i="13"/>
  <c r="F314" i="13"/>
  <c r="F313" i="13"/>
  <c r="F312" i="13"/>
  <c r="F309" i="13"/>
  <c r="F308" i="13"/>
  <c r="F307" i="13"/>
  <c r="F306" i="13"/>
  <c r="F304" i="13"/>
  <c r="F303" i="13"/>
  <c r="F302" i="13"/>
  <c r="F301" i="13"/>
  <c r="F300" i="13"/>
  <c r="F299" i="13"/>
  <c r="F298" i="13"/>
  <c r="F297" i="13"/>
  <c r="F296" i="13"/>
  <c r="F295" i="13"/>
  <c r="F294" i="13"/>
  <c r="F293" i="13"/>
  <c r="F292" i="13"/>
  <c r="F291" i="13"/>
  <c r="F290" i="13"/>
  <c r="F289" i="13"/>
  <c r="F287" i="13"/>
  <c r="F286" i="13"/>
  <c r="F285" i="13"/>
  <c r="F284" i="13"/>
  <c r="F283" i="13"/>
  <c r="F282" i="13"/>
  <c r="F281" i="13"/>
  <c r="F280" i="13"/>
  <c r="F279" i="13"/>
  <c r="F276" i="13"/>
  <c r="F275" i="13"/>
  <c r="F274" i="13"/>
  <c r="F273" i="13"/>
  <c r="F272" i="13"/>
  <c r="F271" i="13"/>
  <c r="F270" i="13"/>
  <c r="F269" i="13"/>
  <c r="F268" i="13"/>
  <c r="F267" i="13"/>
  <c r="F266" i="13"/>
  <c r="F265" i="13"/>
  <c r="F264" i="13"/>
  <c r="F263" i="13"/>
  <c r="F262" i="13"/>
  <c r="F261" i="13"/>
  <c r="F260" i="13"/>
  <c r="F259" i="13"/>
  <c r="F257" i="13"/>
  <c r="F256" i="13"/>
  <c r="F254" i="13"/>
  <c r="F253" i="13"/>
  <c r="F252" i="13"/>
  <c r="F251" i="13"/>
  <c r="F250" i="13"/>
  <c r="F247" i="13"/>
  <c r="F246" i="13"/>
  <c r="F245" i="13"/>
  <c r="F244" i="13"/>
  <c r="F243" i="13"/>
  <c r="F242" i="13"/>
  <c r="F241" i="13"/>
  <c r="F240" i="13"/>
  <c r="F239" i="13"/>
  <c r="F238" i="13"/>
  <c r="F237" i="13"/>
  <c r="F236" i="13"/>
  <c r="F235" i="13"/>
  <c r="F234" i="13"/>
  <c r="F233" i="13"/>
  <c r="F232" i="13"/>
  <c r="F231" i="13"/>
  <c r="F230" i="13"/>
  <c r="F229" i="13"/>
  <c r="F228" i="13"/>
  <c r="F227" i="13"/>
  <c r="F226" i="13"/>
  <c r="F225" i="13"/>
  <c r="F224" i="13"/>
  <c r="F223" i="13"/>
  <c r="F222" i="13"/>
  <c r="F221" i="13"/>
  <c r="F220" i="13"/>
  <c r="F219" i="13"/>
  <c r="F218" i="13"/>
  <c r="F217" i="13"/>
  <c r="F216" i="13"/>
  <c r="F215" i="13"/>
  <c r="F214" i="13"/>
  <c r="F213" i="13"/>
  <c r="F212" i="13"/>
  <c r="F211" i="13"/>
  <c r="F210" i="13"/>
  <c r="F209" i="13"/>
  <c r="F208" i="13"/>
  <c r="F207" i="13"/>
  <c r="F206" i="13"/>
  <c r="F205" i="13"/>
  <c r="F204" i="13"/>
  <c r="F203" i="13"/>
  <c r="F202" i="13"/>
  <c r="F201" i="13"/>
  <c r="F200" i="13"/>
  <c r="F199" i="13"/>
  <c r="F198" i="13"/>
  <c r="F197" i="13"/>
  <c r="F196" i="13"/>
  <c r="F195" i="13"/>
  <c r="F194" i="13"/>
  <c r="F191" i="13"/>
  <c r="F190" i="13"/>
  <c r="F189" i="13"/>
  <c r="F188" i="13"/>
  <c r="F187" i="13"/>
  <c r="F186" i="13"/>
  <c r="F185" i="13"/>
  <c r="F184" i="13"/>
  <c r="F183" i="13"/>
  <c r="F182" i="13"/>
  <c r="F181" i="13"/>
  <c r="F180" i="13"/>
  <c r="F179" i="13"/>
  <c r="F178" i="13"/>
  <c r="F177" i="13"/>
  <c r="F176" i="13"/>
  <c r="F175" i="13"/>
  <c r="F174" i="13"/>
  <c r="F173" i="13"/>
  <c r="F172" i="13"/>
  <c r="F171" i="13"/>
  <c r="F170" i="13"/>
  <c r="F169" i="13"/>
  <c r="F168" i="13"/>
  <c r="F167" i="13"/>
  <c r="F164" i="13"/>
  <c r="F163" i="13"/>
  <c r="F162" i="13"/>
  <c r="F161" i="13"/>
  <c r="F160" i="13"/>
  <c r="F159" i="13"/>
  <c r="F158" i="13"/>
  <c r="F157" i="13"/>
  <c r="F156" i="13"/>
  <c r="F155" i="13"/>
  <c r="F154" i="13"/>
  <c r="F153" i="13"/>
  <c r="F152" i="13"/>
  <c r="F151" i="13"/>
  <c r="F150" i="13"/>
  <c r="F149" i="13"/>
  <c r="F148" i="13"/>
  <c r="F147" i="13"/>
  <c r="F146" i="13"/>
  <c r="F144" i="13"/>
  <c r="F143" i="13"/>
  <c r="F142" i="13"/>
  <c r="F139" i="13"/>
  <c r="F138" i="13"/>
  <c r="F137" i="13"/>
  <c r="F136" i="13"/>
  <c r="F135" i="13"/>
  <c r="F134" i="13"/>
  <c r="F133" i="13"/>
  <c r="F130" i="13"/>
  <c r="F129" i="13"/>
  <c r="F128" i="13"/>
  <c r="F127" i="13"/>
  <c r="F126" i="13"/>
  <c r="F125" i="13"/>
  <c r="F124" i="13"/>
  <c r="F123" i="13"/>
  <c r="F122" i="13"/>
  <c r="F121" i="13"/>
  <c r="F120" i="13"/>
  <c r="F119" i="13"/>
  <c r="F118" i="13"/>
  <c r="F117" i="13"/>
  <c r="F116" i="13"/>
  <c r="F115" i="13"/>
  <c r="F114" i="13"/>
  <c r="F113" i="13"/>
  <c r="F112" i="13"/>
  <c r="F111" i="13"/>
  <c r="F110" i="13"/>
  <c r="F109" i="13"/>
  <c r="F107" i="13"/>
  <c r="F106" i="13"/>
  <c r="F104" i="13"/>
  <c r="F103" i="13"/>
  <c r="F102" i="13"/>
  <c r="F101" i="13"/>
  <c r="F100" i="13"/>
  <c r="F99" i="13"/>
  <c r="F98" i="13"/>
  <c r="F97" i="13"/>
  <c r="F96" i="13"/>
  <c r="F95" i="13"/>
  <c r="F93" i="13"/>
  <c r="F92" i="13"/>
  <c r="F91" i="13"/>
  <c r="F90" i="13"/>
  <c r="F89" i="13"/>
  <c r="F88" i="13"/>
  <c r="F87" i="13"/>
  <c r="F86" i="13"/>
  <c r="F85" i="13"/>
  <c r="F84" i="13"/>
  <c r="F83" i="13"/>
  <c r="F82" i="13"/>
  <c r="F81" i="13"/>
  <c r="F80" i="13"/>
  <c r="F79" i="13"/>
  <c r="F78" i="13"/>
  <c r="F77" i="13"/>
  <c r="F76" i="13"/>
  <c r="F75" i="13"/>
  <c r="F74" i="13"/>
  <c r="F73" i="13"/>
  <c r="F71" i="13"/>
  <c r="F70" i="13"/>
  <c r="F69" i="13"/>
  <c r="F68" i="13"/>
  <c r="F67" i="13"/>
  <c r="F66" i="13"/>
  <c r="F65" i="13"/>
  <c r="F64" i="13"/>
  <c r="F63" i="13"/>
  <c r="F62" i="13"/>
  <c r="F61" i="13"/>
  <c r="F58" i="13"/>
  <c r="F57" i="13"/>
  <c r="F56" i="13"/>
  <c r="F55" i="13"/>
  <c r="F54" i="13"/>
  <c r="F53" i="13"/>
  <c r="F52" i="13"/>
  <c r="F51" i="13"/>
  <c r="F50" i="13"/>
  <c r="F49" i="13"/>
  <c r="F48" i="13"/>
  <c r="F47" i="13"/>
  <c r="F46" i="13"/>
  <c r="F45" i="13"/>
  <c r="F44" i="13"/>
  <c r="F43" i="13"/>
  <c r="F42" i="13"/>
  <c r="F41" i="13"/>
  <c r="F40" i="13"/>
  <c r="F39" i="13"/>
  <c r="F38" i="13"/>
  <c r="F37" i="13"/>
  <c r="F36" i="13"/>
  <c r="F35" i="13"/>
  <c r="F34" i="13"/>
  <c r="F33" i="13"/>
  <c r="F32" i="13"/>
  <c r="F31" i="13"/>
  <c r="F30" i="13"/>
  <c r="F29" i="13"/>
  <c r="F28" i="13"/>
  <c r="F27" i="13"/>
  <c r="F26" i="13"/>
  <c r="F25" i="13"/>
  <c r="F24" i="13"/>
  <c r="F23" i="13"/>
  <c r="F22" i="13"/>
  <c r="F21" i="13"/>
  <c r="F19" i="13"/>
  <c r="F18" i="13"/>
  <c r="F17" i="13"/>
  <c r="F16" i="13"/>
  <c r="F15" i="13"/>
  <c r="F14" i="13"/>
  <c r="F13" i="13"/>
  <c r="F12" i="13"/>
  <c r="F11" i="13"/>
  <c r="F10" i="13"/>
  <c r="F94" i="13"/>
</calcChain>
</file>

<file path=xl/sharedStrings.xml><?xml version="1.0" encoding="utf-8"?>
<sst xmlns="http://schemas.openxmlformats.org/spreadsheetml/2006/main" count="1202" uniqueCount="586">
  <si>
    <t>№ п/п</t>
  </si>
  <si>
    <t>Наименование услуги</t>
  </si>
  <si>
    <t>Единица измерения</t>
  </si>
  <si>
    <t>РАЗДЕЛ 3.</t>
  </si>
  <si>
    <t>ВЕТЕРИНАРНО-САНИТАРНАЯ ЭКСПЕРТИЗА ПРОДУКТОВ ЖИВОТНОГО И РАСТИТЕЛЬНОГО ПРОИСХОЖДЕНИЯ В ЛАБОРАТОРИИ ВЕТЕРИНАРНО-САНИТАРНОЙ ЭКСПЕРТИЗЫ РЫНКА</t>
  </si>
  <si>
    <t>Ветеринарно-санитарная экспертиза мяса:</t>
  </si>
  <si>
    <t>говядины, конины</t>
  </si>
  <si>
    <t>1 туша</t>
  </si>
  <si>
    <t>свинины, кабана, медведя, барсука</t>
  </si>
  <si>
    <t>баранины, козлятины</t>
  </si>
  <si>
    <t>Цена услуги (руб.)</t>
  </si>
  <si>
    <t>кролика</t>
  </si>
  <si>
    <t>нутрии</t>
  </si>
  <si>
    <t>птицы в тушках</t>
  </si>
  <si>
    <t>птица в блоках</t>
  </si>
  <si>
    <t>1 проба</t>
  </si>
  <si>
    <t>полуфабрикаты мясные</t>
  </si>
  <si>
    <t>1 проба каждого вида</t>
  </si>
  <si>
    <t>субпродукты блочные, фасованные</t>
  </si>
  <si>
    <t>Ветеринарно-санитарная экспертиза продуктов животного происхождения:</t>
  </si>
  <si>
    <t>животных жиров</t>
  </si>
  <si>
    <t>рыбы, рыбопродуктов, морепродуктов</t>
  </si>
  <si>
    <t>молока, сливок, сметаны, творога</t>
  </si>
  <si>
    <t>масла сливочного, сыров</t>
  </si>
  <si>
    <t>мясопродуктов, колбасных изделий, студней, зельцев</t>
  </si>
  <si>
    <t>Ветеринарно-санитарная экспертиза яиц:</t>
  </si>
  <si>
    <t>до 20 штук</t>
  </si>
  <si>
    <t>до 1000 штук</t>
  </si>
  <si>
    <t>свыше 1000 штук</t>
  </si>
  <si>
    <t>корнеклубнеплодов, овощей, фруктов, грибов, орехов, ягод</t>
  </si>
  <si>
    <t>сухофруктов</t>
  </si>
  <si>
    <t>семян тыквы, подсолнечника</t>
  </si>
  <si>
    <t>квашенных, соленых, маринованных овощей, фруктов</t>
  </si>
  <si>
    <t>салатов растительных, мясных, рыбных</t>
  </si>
  <si>
    <t>Ветеринарно-санитарная экспертиза меда и продукции пчеловодства</t>
  </si>
  <si>
    <t>1 проба из каждой емкости</t>
  </si>
  <si>
    <t>Ветеринарно-санитарная экспертиза муки, крупы, крахмала, зерновых и бобовых продуктов</t>
  </si>
  <si>
    <t>Ветеринарно-санитарная экспертиза масла растительного</t>
  </si>
  <si>
    <t>3.1.</t>
  </si>
  <si>
    <t>3.2.</t>
  </si>
  <si>
    <t>3.3.</t>
  </si>
  <si>
    <t>3.4.</t>
  </si>
  <si>
    <t>3.5.</t>
  </si>
  <si>
    <t>3.6.</t>
  </si>
  <si>
    <t>3.7.</t>
  </si>
  <si>
    <t>Радиометрический контроль:</t>
  </si>
  <si>
    <t>переносным прибором типа СРП-6801, ДТ-01Т</t>
  </si>
  <si>
    <t xml:space="preserve">приборами типа РКБ-4-1М, РУБ-01-3-П6 </t>
  </si>
  <si>
    <t>3.8.</t>
  </si>
  <si>
    <t>Заключение лаборатории ветеринарно-санитарной экспертизы рынка</t>
  </si>
  <si>
    <t>1 заключение</t>
  </si>
  <si>
    <t>РАЗДЕЛ 7.</t>
  </si>
  <si>
    <t>Справка об эпизоотическом благополучии местности (объекта)*</t>
  </si>
  <si>
    <t>1 документ</t>
  </si>
  <si>
    <t>Паспорт животного</t>
  </si>
  <si>
    <t>Справка о проведении противоэпизоотических мероприятий (выдается только на мероприятия, проведенные в учреждении государственной ветеринарной службы)</t>
  </si>
  <si>
    <t>Справка о состоянии здоровья животного*</t>
  </si>
  <si>
    <t>Акт вскрытия трупа животного*</t>
  </si>
  <si>
    <t>Заключение об утилизации или уничтожении трупа животного, мертворожденного, абортированного плода и других биологических отходов*</t>
  </si>
  <si>
    <t>Заключения по вопросам соблюдения предприятиями занятых в содержании и разведении животных обязательных требований нормативных и технических документов*</t>
  </si>
  <si>
    <t>Заключения по вопросам соблюдения предприятиями занятых в обороте продовольственного сырья и пищевых продуктов животного происхождения, прочей продукции животного происхождения, кормов и кормовых добавок обязательных требований нормативных и технических документов*</t>
  </si>
  <si>
    <t>Заключения по вопросам определения возможности дальнейшего использования продовольственного сырья и пищевых продуктов животного происхождения, прочей продукции животного происхождения, кормов и кормовых добавок*</t>
  </si>
  <si>
    <t>Заключение лаборатории ветеринарно-санитарной экспертизы на рынке</t>
  </si>
  <si>
    <t>Сопроводительная в лабораторию</t>
  </si>
  <si>
    <t>1 партия</t>
  </si>
  <si>
    <t>*Стоимость оформления одного ветеринарного документа складывается из нормативных затрат рабочего времени</t>
  </si>
  <si>
    <t>РАЗДЕЛ 1.</t>
  </si>
  <si>
    <t>ВЕТЕРИНАРНОЕ ОБСЛУЖИВАНИЕ ЖИВОТНЫХ</t>
  </si>
  <si>
    <t>1.1.</t>
  </si>
  <si>
    <t>Вызов ветеринарного специалиста, осмотр животных</t>
  </si>
  <si>
    <t>Ветеринарно-санитарная экспертиза продуктов растительного происхождения:</t>
  </si>
  <si>
    <t>Вызов ветеринарного специалиста (на транспорте владельца животного)</t>
  </si>
  <si>
    <t>1 вызов</t>
  </si>
  <si>
    <t>Вызов ветеринарного специалиста (на транспорте учреждения)</t>
  </si>
  <si>
    <t>Первичный прием (клинический осмотр, постановка диагноза, назначение лечения без лабораторных и инструментальных исследований)</t>
  </si>
  <si>
    <t>1 голова</t>
  </si>
  <si>
    <t>Повторный прием (уточнение назначений)</t>
  </si>
  <si>
    <t>Ветеринарный осмотр животного при оформлении ветеринарных сопроводительных документов</t>
  </si>
  <si>
    <t>Ветеринарное обслуживание животных на выставке (при наличии вет.паспорта или сопроводительного документа)</t>
  </si>
  <si>
    <t>Амбулаторное наблюдение за животными, покусавшими людей за 1 день</t>
  </si>
  <si>
    <t>Стационарное наблюдение за животным в карантинном отделении</t>
  </si>
  <si>
    <t>Предубойный осмотр крупного рогатого скота, лошади</t>
  </si>
  <si>
    <t>Предубойный осмотр свиней</t>
  </si>
  <si>
    <t>Предубойный осмотр мелкого рогатого скота</t>
  </si>
  <si>
    <t>Предубойный осмотр кроликов, нутрий, птицы</t>
  </si>
  <si>
    <t>1.2.</t>
  </si>
  <si>
    <t>Выполнение терапевтических и анестезиологических процедур</t>
  </si>
  <si>
    <t>Взвешивание</t>
  </si>
  <si>
    <t>Люминесцентная диагностика животного лампой Вуда</t>
  </si>
  <si>
    <t>Взятие соскоба на кожные заболевания</t>
  </si>
  <si>
    <t>Постановка внутривенного катетера</t>
  </si>
  <si>
    <t>1 манипуляция</t>
  </si>
  <si>
    <t>Снятие внутривенного катетера</t>
  </si>
  <si>
    <t>Внутривенная капельная инфузия собакам 1 час</t>
  </si>
  <si>
    <t>Внутривенная капельная инфузия кошкам</t>
  </si>
  <si>
    <t>Интраоперационный ЭКГ-мониторинг</t>
  </si>
  <si>
    <t>Техническое обеспечение общей анестезии у собак</t>
  </si>
  <si>
    <t>Техническое обеспечение общей анестезии у кошек</t>
  </si>
  <si>
    <t>Промывание желудка мелким животным</t>
  </si>
  <si>
    <t>Плевроцентез для эвакуации патологического содержимого грудной полости</t>
  </si>
  <si>
    <t>Лапароцентез для эвакуации патологического содержимого брюшной полости животным до 5 кг</t>
  </si>
  <si>
    <t>Лапароцентез для эвакуации патологического содержимого брюшной полости животным от 5 до 15 кг</t>
  </si>
  <si>
    <t>Лапароцентез для эвакуации патологического содержимого брюшной полости животным более 15 кг</t>
  </si>
  <si>
    <t>Лечение атонии (гипотонии) преджелудков у КРС</t>
  </si>
  <si>
    <t>Лечение атонии (гипотонии) преджелудков у МРС</t>
  </si>
  <si>
    <t>Оказание помощи при вздутии рубца (руминоцентез)</t>
  </si>
  <si>
    <t>Промывание преджелудков у жвачных животных</t>
  </si>
  <si>
    <t>Ректальное удаление фекалий мелких животных</t>
  </si>
  <si>
    <t>Ректальное удаление фекалий крупных животных</t>
  </si>
  <si>
    <t>Дегельминтизация собак</t>
  </si>
  <si>
    <t>Дегельминтизация кошек</t>
  </si>
  <si>
    <t>Клизма очистительная мелких животных</t>
  </si>
  <si>
    <t>Клизма очистительная крупных животных</t>
  </si>
  <si>
    <t>Поверхностная анестезия</t>
  </si>
  <si>
    <t>Анестезия инфильтрационная</t>
  </si>
  <si>
    <t>Анестезия эпидуральная</t>
  </si>
  <si>
    <t>Анестезия проводниковая</t>
  </si>
  <si>
    <t>Наркоз внутривенный (общая анестезия)</t>
  </si>
  <si>
    <t>Наркоз внутривенный (общая анестезия) собаке весом до 5 кг</t>
  </si>
  <si>
    <t>Наркоз внутривенный (общая анестезия) собаке весом от 5 до 15 кг</t>
  </si>
  <si>
    <t>Наркоз внутривенный (общая анестезия) собаке весом более 15 кг</t>
  </si>
  <si>
    <t>Ретробульбарная блокада</t>
  </si>
  <si>
    <t>Блокада отделов вегетативной нервной системы</t>
  </si>
  <si>
    <t>Внутривенная инъекция собакам крупным, средним</t>
  </si>
  <si>
    <t>Внутривенная инъекция кошкам, щенкам, мелким собакам</t>
  </si>
  <si>
    <t>Подкожные, внутримышечные инъекции</t>
  </si>
  <si>
    <t>1.3.</t>
  </si>
  <si>
    <t>Специальные и лабораторные исследования</t>
  </si>
  <si>
    <t>Офтальмоскопия</t>
  </si>
  <si>
    <t>Отоскопия</t>
  </si>
  <si>
    <t>Ларингоскопия</t>
  </si>
  <si>
    <t>Микроскопия соскоба кожи</t>
  </si>
  <si>
    <t>Микроскопия соскоба из наружного слухового прохода</t>
  </si>
  <si>
    <t>Взятие крови на лабораторные исследования продуктивных животных</t>
  </si>
  <si>
    <t>Взятие крови на лабораторные исследования непродуктивных животных</t>
  </si>
  <si>
    <t>Общий анализ крови</t>
  </si>
  <si>
    <t>Исследование осадка мочи</t>
  </si>
  <si>
    <t>Биохимическое исследование мочи (тест-система)</t>
  </si>
  <si>
    <t>Исследование крови на кровепаразитов</t>
  </si>
  <si>
    <t>Ректальное мануальное исследование непродуктивных животных</t>
  </si>
  <si>
    <t>Вагинальное мануальное и инструментальное исследование непродуктивных животных</t>
  </si>
  <si>
    <t>ЭКГ (компьютерная электрокардиография)</t>
  </si>
  <si>
    <t>УЗИ органов брюшной полости</t>
  </si>
  <si>
    <t>УЗИ сердца</t>
  </si>
  <si>
    <t>Рентгенодиагностика. Снимок размером 13х18</t>
  </si>
  <si>
    <t>Рентгенодиагностика. Снимок размером 18х24</t>
  </si>
  <si>
    <t>Рентгенодиагностика. Снимок размером 24х30</t>
  </si>
  <si>
    <t>Рентгенодиагностика. Снимок размером 30х40</t>
  </si>
  <si>
    <t>Рентгенодиагностика. Снимок размером 35х35</t>
  </si>
  <si>
    <t>Рентгенодиагностика. Два и более снимка на одном листе пленки</t>
  </si>
  <si>
    <t>Рентгенодиагностика. Снимок с контрастированием пищеварительного тракта</t>
  </si>
  <si>
    <t>Исследование на эктопаразитов</t>
  </si>
  <si>
    <t>Зондирование желудка мелким животным</t>
  </si>
  <si>
    <t>Зондирование желудка крупным животным</t>
  </si>
  <si>
    <t>Плевроцентез диагностический</t>
  </si>
  <si>
    <t>Лапароцентез диагностический</t>
  </si>
  <si>
    <t>Цистоцентез (прокол мочевого пузыря)</t>
  </si>
  <si>
    <t>Санация наружного слухового прохода первичная кошкам</t>
  </si>
  <si>
    <t>Санация наружного слухового прохода первичная собакам</t>
  </si>
  <si>
    <t>Санация наружного слухового прохода повторная кошкам</t>
  </si>
  <si>
    <t>Санация наружного слухового прохода повторная собакам</t>
  </si>
  <si>
    <t>1.4.</t>
  </si>
  <si>
    <t>Косметические операции</t>
  </si>
  <si>
    <t>Купирование ушей щенкам до 10 дневного возраста</t>
  </si>
  <si>
    <t>1 операция</t>
  </si>
  <si>
    <t>Купирование ушей щенкам до 3 месячного возраста мелких пород</t>
  </si>
  <si>
    <t>Купирование ушей щенкам до 3 месячного возраста крупных пород</t>
  </si>
  <si>
    <t>Пластика одной ушной раковины</t>
  </si>
  <si>
    <t>Купирование хвоста щенкам до 10 дневного возраста</t>
  </si>
  <si>
    <t>Купирование хвоста щенкам до 30 дневного возраста</t>
  </si>
  <si>
    <t>Купирование хвоста щенкам старше 1 месячного возраста</t>
  </si>
  <si>
    <t>Ампутация рудиментарных фаланг у собаки до 10 дневного возраста</t>
  </si>
  <si>
    <t>Ампутация рудиментарных фаланг до 30 дневного возраста</t>
  </si>
  <si>
    <t>Ампутация рудиментарных фаланг щенкам старше 1 месяца</t>
  </si>
  <si>
    <t>1.5.</t>
  </si>
  <si>
    <t>Лечебно-косметические операции в области головы (в т.ч. челюстно-лицевая хирургия)</t>
  </si>
  <si>
    <t>Оперативное лечение гематомы ушной раковины</t>
  </si>
  <si>
    <t>Оперативное лечение гематомы ушной раковины крупных собак</t>
  </si>
  <si>
    <t>Тотальная резекция наружного слухового прохода односторонняя</t>
  </si>
  <si>
    <t>Удаление глазного яблока кошки</t>
  </si>
  <si>
    <t>Удаление глазного яблока собаки</t>
  </si>
  <si>
    <t>Оперативное лечение заворотов век (1 веко)</t>
  </si>
  <si>
    <t>Оперативное лечение выворотов век (1 веко)</t>
  </si>
  <si>
    <t>Провизорные швы на веки (1 глаз)</t>
  </si>
  <si>
    <t>Хирургическое лечение дермоида роговицы (удаление)</t>
  </si>
  <si>
    <t>Хирургическое лечение секвестра роговицы (удаление)</t>
  </si>
  <si>
    <t>Полная хирургическая обработка ран роговицы</t>
  </si>
  <si>
    <t>Вправление вывиха глазного яблока</t>
  </si>
  <si>
    <t>Вправление вывиха глазного яблока с блефорарафией</t>
  </si>
  <si>
    <t>Хирургическое лечение аденомы (гиперплазии) третьего века - органосохранные операции 1 веко</t>
  </si>
  <si>
    <t>Вправление вывиха височно-челюстного сустава кошки</t>
  </si>
  <si>
    <t>Вправление вывиха височно-челюстного сустава собаки</t>
  </si>
  <si>
    <t>Экстракция молочных зубов резцы</t>
  </si>
  <si>
    <t>Экстракция молочных зубов клыки</t>
  </si>
  <si>
    <t>Экстракция молочных зубов премоляры</t>
  </si>
  <si>
    <t>Экстракция коренных зубов мелких животных</t>
  </si>
  <si>
    <t>Экстракция коренных зубов крупных животных</t>
  </si>
  <si>
    <t>Удаление зубного камня</t>
  </si>
  <si>
    <t>Санация ротовой полости собаки</t>
  </si>
  <si>
    <t>Санация ротовой полости кошки</t>
  </si>
  <si>
    <t>Операции на языке: раны, гранулемы</t>
  </si>
  <si>
    <t>Ампутация языка частичная</t>
  </si>
  <si>
    <t>1.6.</t>
  </si>
  <si>
    <t>Удаление инородных тел</t>
  </si>
  <si>
    <t>Извлечение инородных предметов из ротовой полости</t>
  </si>
  <si>
    <t>Извлечение инородного тела из глотки, пищевода у мелких животных</t>
  </si>
  <si>
    <t>Извлечение инородного тела из глотки, пищевода у крупных животных</t>
  </si>
  <si>
    <t>Извлечение инородных предметов из конъюктивы, роговицы</t>
  </si>
  <si>
    <t>Извлечение инородных предметов из слухового прохода</t>
  </si>
  <si>
    <t>Извлечение инородных предметов из мягких тканей глотки и шеи</t>
  </si>
  <si>
    <t>Извлечение инородных предметов из мягких тканей туловища и конечностей</t>
  </si>
  <si>
    <t>1.7.</t>
  </si>
  <si>
    <t>Операции на органах области шеи и операции области груди</t>
  </si>
  <si>
    <t>Трахеотомия</t>
  </si>
  <si>
    <t>Резекция голосовых связок</t>
  </si>
  <si>
    <t>Резекция ребра</t>
  </si>
  <si>
    <t>Операции на пищеводе (удаление инородных тел, лечение дивертикулов и стенозов)</t>
  </si>
  <si>
    <t>1.8.</t>
  </si>
  <si>
    <t>Хирургическое лечение онкологических больных</t>
  </si>
  <si>
    <t>Простая мастэктомия мелких животных</t>
  </si>
  <si>
    <t>Простая мастэктомия крупных животных</t>
  </si>
  <si>
    <t>Унилатеральная мастэктомия мелких животных</t>
  </si>
  <si>
    <t>Унилатеральная мастэктомия крупных животных</t>
  </si>
  <si>
    <t>Операционная биопсия</t>
  </si>
  <si>
    <t>Хирургическое лечение новообразований ротовой полости</t>
  </si>
  <si>
    <t>Хирургическое лечение новообразований наружных половых органов у самок простое</t>
  </si>
  <si>
    <t>Хирургическое лечение новообразований наружных половых органов у самок сложное</t>
  </si>
  <si>
    <t>Хирургическое лечение новообразований наружных половых органов у самцов простое</t>
  </si>
  <si>
    <t>Хирургическое лечение новообразований наружных половых органов у самцов сложное</t>
  </si>
  <si>
    <t>Хирургическое лечение одинарных кожных и подкожных новообразований мелких животных</t>
  </si>
  <si>
    <t>Хирургическое лечение одинарных кожных и подкожных новообразований крупных животных</t>
  </si>
  <si>
    <t>Хирургическое лечение новообразований наружного слухового прохода мелких животных</t>
  </si>
  <si>
    <t>Хирургическое лечение новообразований наружного слухового прохода крупных животных</t>
  </si>
  <si>
    <t>Хирургическое лечение новообразований брюшной полости</t>
  </si>
  <si>
    <t>Удаление опухоли (размер новообразования до 3 см)</t>
  </si>
  <si>
    <t>Удаление опухоли (размер новообразования до 3-6 см)</t>
  </si>
  <si>
    <t>Удаление опухоли (размер новообразования более 6 см)</t>
  </si>
  <si>
    <t>Удаление папиллом, бородавок и других небольших новообразований</t>
  </si>
  <si>
    <t>1.9.</t>
  </si>
  <si>
    <t>Операции на брюшной стенке и органах желудочно-кишечного тракта</t>
  </si>
  <si>
    <t>Диагностическая лапаротомия</t>
  </si>
  <si>
    <t>Герниорафия пупочная мелких животных (простая)</t>
  </si>
  <si>
    <t>Герниорафия пупочная мелких животных (сложная)</t>
  </si>
  <si>
    <t>Герниорафия пупочная крупных животных (простая)</t>
  </si>
  <si>
    <t>Герниорафия пупочная крупных животных (сложная)</t>
  </si>
  <si>
    <t>Герниорафия паховая 1 сторона</t>
  </si>
  <si>
    <t>Герниорафия промежностная</t>
  </si>
  <si>
    <t>Герниорафия осложненной грыжи</t>
  </si>
  <si>
    <t>Гастротомия</t>
  </si>
  <si>
    <t>Энтеротомия</t>
  </si>
  <si>
    <t>Колонотомия</t>
  </si>
  <si>
    <t>Колонопексия</t>
  </si>
  <si>
    <t>Расправление инвагинатов кишечника</t>
  </si>
  <si>
    <t>Резекция тощей кишки</t>
  </si>
  <si>
    <t>Резекция толстой кишки</t>
  </si>
  <si>
    <t>Резекция прямой кишки</t>
  </si>
  <si>
    <t>Вправление прямой кишки мелких животных</t>
  </si>
  <si>
    <t>Вправление прямой кишки крупным животным</t>
  </si>
  <si>
    <t>Операции при атрезии анального отверстия мелких животных</t>
  </si>
  <si>
    <t>Операции при атрезии анального отверстия крупных животных</t>
  </si>
  <si>
    <t>Наружная очистка параанальных синусов мелких животных</t>
  </si>
  <si>
    <t>Наружная очистка параанальных синусов крупных животных</t>
  </si>
  <si>
    <t>Ректальная очистка параанальных желез мелких животных</t>
  </si>
  <si>
    <t>Ректальная очистка параанальных желез крупных животных</t>
  </si>
  <si>
    <t>Удаление параанальных желез мелких животных 1 сторона</t>
  </si>
  <si>
    <t>Удаление параанальных желез крупных животных 1 сторона</t>
  </si>
  <si>
    <t>1.10.</t>
  </si>
  <si>
    <t>Акушерство, гинекология, андрология, урология</t>
  </si>
  <si>
    <t>Родовспоможение кошки без оперативного вмешательства</t>
  </si>
  <si>
    <t>1 час</t>
  </si>
  <si>
    <t>Родовспоможение суки без оперативного вмешательства</t>
  </si>
  <si>
    <t>Родовспоможение у коров</t>
  </si>
  <si>
    <t>Реанимация плода</t>
  </si>
  <si>
    <t>Оказание помощи при выпадении влагалища у КРС: подготовка места работы, инструментов, материалов, обработка выпавшей матки, кожных покровов и промежности (при необходимости отделение последа), вправление матки и оказание врачебной помощи, наложение швов</t>
  </si>
  <si>
    <t>Оказание помощи при выпадении влагалища у МРС</t>
  </si>
  <si>
    <t>Гинекологическое обследование коров ректальным способом</t>
  </si>
  <si>
    <t>Диагностика беременности у КРС ректальным способом</t>
  </si>
  <si>
    <t>Лечение послеродовых заболеваний у КРС</t>
  </si>
  <si>
    <t>Оказание помощи при родильном парезе у коров</t>
  </si>
  <si>
    <t>Лечение маститов легкой формы у КРС</t>
  </si>
  <si>
    <t>Отделение последа КРС средней тяжести</t>
  </si>
  <si>
    <t>Отделение последа КРС с осложнениями</t>
  </si>
  <si>
    <t>Отделение последа МРС средней тяжести</t>
  </si>
  <si>
    <t>Отделение последа МРС с осложнениями</t>
  </si>
  <si>
    <t>Кесарево сечение кошки</t>
  </si>
  <si>
    <t>Кесарево сечение суки до 15 кг</t>
  </si>
  <si>
    <t>Кесарево сечение суки более 15 кг</t>
  </si>
  <si>
    <t>Гистерэктомия кошки (удаление матки)</t>
  </si>
  <si>
    <t>Гистерэктомия суки (удаление матки) до 15 кг</t>
  </si>
  <si>
    <t>Экстерпация новообразования влагалища простое</t>
  </si>
  <si>
    <t>Экстерпация новообразования влагалища сложное</t>
  </si>
  <si>
    <t>Консервативное вправление влагалища</t>
  </si>
  <si>
    <t>Нефрэктомия</t>
  </si>
  <si>
    <t>Цистотомия мелких животных</t>
  </si>
  <si>
    <t>Цистотомия крупных животных</t>
  </si>
  <si>
    <t>Хирургическое лечение опухолей мочевого пузыря</t>
  </si>
  <si>
    <t>Промежностная уретростомия у котов</t>
  </si>
  <si>
    <t>Субскротальная уретростомия у кобелей</t>
  </si>
  <si>
    <t>Катетеризация мочевого пузыря у котов</t>
  </si>
  <si>
    <t>Катетеризация мочевого пузыря кошек</t>
  </si>
  <si>
    <t>Катетеризация мочевого пузыря кобелей</t>
  </si>
  <si>
    <t>Катетеризация мочевого пузыря сук</t>
  </si>
  <si>
    <t>Установка постоянного катетера мочевого пузыря</t>
  </si>
  <si>
    <t>Введение лекарственных средств в мочевой пузырь</t>
  </si>
  <si>
    <t>Кастрация котов</t>
  </si>
  <si>
    <t>Кастрация котов-крипторхов поверхностная</t>
  </si>
  <si>
    <t>Кастрация котов-крипторхов полостная</t>
  </si>
  <si>
    <t>Кастрация кобелей мелких пород</t>
  </si>
  <si>
    <t>Кастрация кобелей-крипторхов поверхностная</t>
  </si>
  <si>
    <t>Кастрация кобелей-крипторхов полостная</t>
  </si>
  <si>
    <t>Кастрация жеребцов</t>
  </si>
  <si>
    <t>Кастрация бычков до 3-х мес.</t>
  </si>
  <si>
    <t>Кастрация бычков до 3-6 мес.</t>
  </si>
  <si>
    <t>Кастрация бычков старше 6 мес.</t>
  </si>
  <si>
    <t>Кастрация хрячков до 2-х мес.</t>
  </si>
  <si>
    <t>Кастрация хрячков 2-4 мес.</t>
  </si>
  <si>
    <t>Кастрация хрячков старше 6 мес.</t>
  </si>
  <si>
    <t>Кастрация баранов до 2-х мес.</t>
  </si>
  <si>
    <t>Кастрация баранов старше 2 мес.</t>
  </si>
  <si>
    <t>Ампутация полового члена</t>
  </si>
  <si>
    <t>Вправление полового члена при парафимозе</t>
  </si>
  <si>
    <t>Оперативное лечение фимоза</t>
  </si>
  <si>
    <t>1.11.</t>
  </si>
  <si>
    <t>Лечение ран</t>
  </si>
  <si>
    <t>Обработка операционного поля</t>
  </si>
  <si>
    <t>Полная хирургическая обработка ран проникающих грудной стенки, трахеи, пищевода</t>
  </si>
  <si>
    <t>Полная хирургическая обработка ран проникающих брюшной стенки с повреждениями органов живота</t>
  </si>
  <si>
    <t>Полная хирургическая обработка ран проникающих брюшной стенки без повреждения органов брюшной полости</t>
  </si>
  <si>
    <t>Полная хирургическая обработка кусаных ран непроникающих одинарных</t>
  </si>
  <si>
    <t>Полная хирургическая обработка ран кусаных непроникающих множественных</t>
  </si>
  <si>
    <t>Полная хирургическая обработка ран огнестрельных непроникающих</t>
  </si>
  <si>
    <t>Полная хирургическая обработка ран колотых, резаных непроникающих с повреждением сухожилия</t>
  </si>
  <si>
    <t>Полная хирургическая обработка ран колотых, резаных непроникающих без повреждения сухожилия</t>
  </si>
  <si>
    <t>Частичная хирургическая обработка ран</t>
  </si>
  <si>
    <t>Оперативное лечение бурситов (1 бурса)</t>
  </si>
  <si>
    <t>Консервативное лечение бурситов и лимфоэкстравазатов</t>
  </si>
  <si>
    <t>Оперативное лечение абсцессов, флегмон, гематом простое</t>
  </si>
  <si>
    <t>Оперативное лечение абсцессов, флегмон, гематом сложное</t>
  </si>
  <si>
    <t>Наложение бинтовой повязки простое</t>
  </si>
  <si>
    <t>Наложение бинтовой повязки сложное</t>
  </si>
  <si>
    <t>Лечение асептической раны</t>
  </si>
  <si>
    <t>Лечение септической раны</t>
  </si>
  <si>
    <t>Механическая обработка раны</t>
  </si>
  <si>
    <t>Наложение повязки гипсовой</t>
  </si>
  <si>
    <t>Остановка кровотечения простое</t>
  </si>
  <si>
    <t>Остановка кровотечения сложное</t>
  </si>
  <si>
    <t>Наложение швов на кожу до 5 см</t>
  </si>
  <si>
    <t>Наложение швов на мышцы до 5 см</t>
  </si>
  <si>
    <t>Наложение швов на брюшную стенку до 5 см</t>
  </si>
  <si>
    <t>Наложение швов на внутренние полостные органы до 5 см</t>
  </si>
  <si>
    <t>Снятие швов</t>
  </si>
  <si>
    <t>1.12.</t>
  </si>
  <si>
    <t>Операции на костях и суставах конечностей</t>
  </si>
  <si>
    <t>Консервативное вправление вывихов суставов конечностей</t>
  </si>
  <si>
    <t>Оперативное вправление вывихов суставов конечностей</t>
  </si>
  <si>
    <t>Хирургическое лечение разрыва краниальной крестовидной связки</t>
  </si>
  <si>
    <t>Хирургическое лечение вывиха коленной чашки</t>
  </si>
  <si>
    <t>Остеосинтез простых диафизарных переломов длинных трубчатых костей у собак</t>
  </si>
  <si>
    <t>Остеосинтез оскольчатых диафизарных переломов длинных трубчатых костей у собак</t>
  </si>
  <si>
    <t>Остеосинтез околосуставных переломов длинных трубчатых костей у собак</t>
  </si>
  <si>
    <t>Остеосинтез внутрисуставных переломов длинных трубчатых костей у собак</t>
  </si>
  <si>
    <t>Остеосинтез простых диафизарных переломов длинных трубчатых костей у кошек</t>
  </si>
  <si>
    <t>Остеосинтез околосуставных переломов длинных трубчатых костей у кошек</t>
  </si>
  <si>
    <t>Остеосинтез внутрисуставных переломов длинных трубчатых костей у кошек</t>
  </si>
  <si>
    <t>Остеосинтез простых симфизарных переломов нижнечелюстной кости</t>
  </si>
  <si>
    <t>Остеосинтез простых переломов нижнечелюстной кости</t>
  </si>
  <si>
    <t>Остеосинтез оскольчатых переломов нижнечелюстной кости</t>
  </si>
  <si>
    <t>Остеосинтез переломов верхнечелюстной кости</t>
  </si>
  <si>
    <t>Остеосинтез переломо-вывихов запястного и заплюсневого суставов</t>
  </si>
  <si>
    <t>Остеосинтез переломов коротких трубчатых костей</t>
  </si>
  <si>
    <t>Остеосинтез кости лопатки</t>
  </si>
  <si>
    <t>Остеосинтез костей таза</t>
  </si>
  <si>
    <t>Иммобилизация гипсовой повязкой переломов костей кошек и карликовых пород собак простой</t>
  </si>
  <si>
    <t>Иммобилизация гипсовой повязкой переломов костей кошек и карликовых пород собак сложной</t>
  </si>
  <si>
    <t>Иммобилизация гипсовой повязкой переломов костей средних и крупных пород собак простой</t>
  </si>
  <si>
    <t>Иммобилизация гипсовой повязкой переломов костей средних и крупных пород собак сложной</t>
  </si>
  <si>
    <t>Иммобилизация конечномтей импровизированной шиной</t>
  </si>
  <si>
    <t>Снятие гипсовой повязки</t>
  </si>
  <si>
    <t>1.13.</t>
  </si>
  <si>
    <t>Удаление костных фиксаторов</t>
  </si>
  <si>
    <t>Штифты, проволока, спицы Киршнера</t>
  </si>
  <si>
    <t>Винты</t>
  </si>
  <si>
    <t>Пластины</t>
  </si>
  <si>
    <t>Снятие экстернальных фиксаторов</t>
  </si>
  <si>
    <t>1.14.</t>
  </si>
  <si>
    <t>Дополнительные услуги</t>
  </si>
  <si>
    <t>Удаление колтунов простое</t>
  </si>
  <si>
    <t>Удаление колтунов сложное</t>
  </si>
  <si>
    <t>Стрижка шерсти полная при дерматитах (не выставочная) собак</t>
  </si>
  <si>
    <t>Стрижка шерсти полная при дерматитах (не выставочная) кошек</t>
  </si>
  <si>
    <t>Стрижка шерсти частичная при дерматитах собак</t>
  </si>
  <si>
    <t>Стрижка шерсти частичная при дерматитах кошек</t>
  </si>
  <si>
    <t>Удаление иксодового клеща</t>
  </si>
  <si>
    <t>Удаление когтей у котов и кошек (бархатные лапки)</t>
  </si>
  <si>
    <t>Удаление конечности простое</t>
  </si>
  <si>
    <t>Удаление конечности сложное</t>
  </si>
  <si>
    <t>Удаление когтевой пластины</t>
  </si>
  <si>
    <t>Подстригание когтей мелких животных</t>
  </si>
  <si>
    <t>Подстригание когтей крупным животным</t>
  </si>
  <si>
    <t>Подстригание клюва у птиц</t>
  </si>
  <si>
    <t>Обработка от накожных паразитов птиц</t>
  </si>
  <si>
    <t>Резекция коронок резцов у грызунов</t>
  </si>
  <si>
    <t>Физиотерапевтические процедуры (УЗТ, УВЧ, кварцевая лампа Солюкс)</t>
  </si>
  <si>
    <t>Манипуляция по установке идентификационного чипа (без стоимости чипа)</t>
  </si>
  <si>
    <t>Вскрытие трупов крупных животных</t>
  </si>
  <si>
    <t>Вскрытие трупов МРС, телят, свиней, крупных собак</t>
  </si>
  <si>
    <t>Вскрытие трупов мелких собак, кошек, кроликов, других мелких животных и птиц</t>
  </si>
  <si>
    <t>Эвтаназия собак медикаментозная</t>
  </si>
  <si>
    <t>Эвтаназия мелких собак и кошек, кроликов и других мелких животных</t>
  </si>
  <si>
    <t>Отбор патологического материала</t>
  </si>
  <si>
    <t>Утилизация трупа животного</t>
  </si>
  <si>
    <t>1 кг</t>
  </si>
  <si>
    <t>РАЗДЕЛ 2.</t>
  </si>
  <si>
    <t>2.1.</t>
  </si>
  <si>
    <t>Ветеринарно-санитарная экспертиза пищевых продуктов</t>
  </si>
  <si>
    <t>Прочие исследования</t>
  </si>
  <si>
    <t>Мастит (качественное исследование)</t>
  </si>
  <si>
    <t>1 образец</t>
  </si>
  <si>
    <t>РАЗДЕЛ 4.</t>
  </si>
  <si>
    <t>ВЕТЕРИНАРНО-САНИТАРНАЯ ЭКСПЕРТИЗА ПРОДУКЦИИ ЖИВОТНОГО ПРОИСХОЖДЕНИЯ ПРИ ЗАГОТОВКЕ, ТРАНСПОРТИРОВКЕ, ПЕРЕРАБОТКЕ, ХРАНЕНИИ И РЕАЛИЗАЦИИ</t>
  </si>
  <si>
    <t>4.1.</t>
  </si>
  <si>
    <t>Мясо: говядина, свинина, баранина, других видов животных</t>
  </si>
  <si>
    <t>до 300 кг</t>
  </si>
  <si>
    <t>от 300 до 500 кг</t>
  </si>
  <si>
    <t>от 500 до 1000 кг</t>
  </si>
  <si>
    <t>за каждые последующие 100 кг</t>
  </si>
  <si>
    <t>4.2.</t>
  </si>
  <si>
    <t>Мясо птицы всех видов</t>
  </si>
  <si>
    <t>до 100 кг</t>
  </si>
  <si>
    <t>от 100 до 500 кг</t>
  </si>
  <si>
    <t>4.3.</t>
  </si>
  <si>
    <t>Шпик свиной несоленый, шкура свиная несоленая</t>
  </si>
  <si>
    <t>4.4.</t>
  </si>
  <si>
    <t>Субпродукты пищевые всех видов и категорий</t>
  </si>
  <si>
    <t>4.5.</t>
  </si>
  <si>
    <t>Полуфабрикаты мясные, из мяса птицы в ассортименте в т.ч. мясо в блоках сортовой разделки</t>
  </si>
  <si>
    <t>4.6.</t>
  </si>
  <si>
    <t>4.7.</t>
  </si>
  <si>
    <t>до 300 жестяных банок</t>
  </si>
  <si>
    <t>от 300 до 500 жестяных банок</t>
  </si>
  <si>
    <t>от 500 до 1000 жестяных банок</t>
  </si>
  <si>
    <t>за каждые последующие 100 жестяных банок</t>
  </si>
  <si>
    <t>4.8.</t>
  </si>
  <si>
    <t>4.9.</t>
  </si>
  <si>
    <t>Готовые мясопродукты (в т.ч. изделия из шпика свиного), продукты из мяса птицы</t>
  </si>
  <si>
    <t>Консервы мясные, мясорастительные</t>
  </si>
  <si>
    <t>Молочные продукты: молоко, молочные напитки, йогурты, творог, сухое молоко, изделия из творога, спрэды, молочные консервы и т.д.</t>
  </si>
  <si>
    <t>Масло сливочное</t>
  </si>
  <si>
    <t>4.10.</t>
  </si>
  <si>
    <t>Сыры всех видов</t>
  </si>
  <si>
    <t>4.11.</t>
  </si>
  <si>
    <t>Жиры животные пищевые</t>
  </si>
  <si>
    <t>4.12.</t>
  </si>
  <si>
    <t>Жиры животные технические</t>
  </si>
  <si>
    <t>до 500 кг</t>
  </si>
  <si>
    <t>от 1000 до 3000 кг</t>
  </si>
  <si>
    <t>за каждые последующие 500 кг</t>
  </si>
  <si>
    <t>4.13.</t>
  </si>
  <si>
    <t>Рыба океаническая, морская всех видов</t>
  </si>
  <si>
    <t>4.14.</t>
  </si>
  <si>
    <t>Рыба речная, прудовая, озерная всех видов</t>
  </si>
  <si>
    <t>4.15.</t>
  </si>
  <si>
    <t>Полфабрикаты из рыбы, морепродуктов всех видов</t>
  </si>
  <si>
    <t>4.16.</t>
  </si>
  <si>
    <t>Раки, ракообразные (живые, варено-мороженые)</t>
  </si>
  <si>
    <t>4.17.</t>
  </si>
  <si>
    <t>Морепродукты всех видов в ассортименте</t>
  </si>
  <si>
    <t>4.18.</t>
  </si>
  <si>
    <t>Готовые рыбопродукты, морепродукты всех видов</t>
  </si>
  <si>
    <t>4.19.</t>
  </si>
  <si>
    <t>Рыбные консервы</t>
  </si>
  <si>
    <t>4.20.</t>
  </si>
  <si>
    <t>Пресервы из рыбы, морепродуктов всех видов</t>
  </si>
  <si>
    <t>4.21.</t>
  </si>
  <si>
    <t>Икра промысловая всех видов рыб</t>
  </si>
  <si>
    <t>до 50 кг</t>
  </si>
  <si>
    <t>от 50 до 100 кг</t>
  </si>
  <si>
    <t>за каждые последующие 50 кг</t>
  </si>
  <si>
    <t>4.22.</t>
  </si>
  <si>
    <t>Яйца пищевые всех видов</t>
  </si>
  <si>
    <t>от 1000 до 3000 штук</t>
  </si>
  <si>
    <t>от 3000 до 5000 штук</t>
  </si>
  <si>
    <t>за каждые последующие 1000 штук</t>
  </si>
  <si>
    <t>4.23.</t>
  </si>
  <si>
    <t>Яйцепродукты: яичный порошок, меланж и т.д.</t>
  </si>
  <si>
    <t>4.24.</t>
  </si>
  <si>
    <t>Мед</t>
  </si>
  <si>
    <t>100 кг</t>
  </si>
  <si>
    <t>4.25.</t>
  </si>
  <si>
    <t>Пчелопродукты (прополис, пыльца, воск, перга и т.п.)</t>
  </si>
  <si>
    <t>50 кг</t>
  </si>
  <si>
    <t>4.26.</t>
  </si>
  <si>
    <t>Корма для непродуктивных животных и птиц</t>
  </si>
  <si>
    <t>4.27.</t>
  </si>
  <si>
    <t>Корма для продуктивных с/х животных и птиц:</t>
  </si>
  <si>
    <t>4.27.1.</t>
  </si>
  <si>
    <t>Зерно фуражное</t>
  </si>
  <si>
    <t>от 1000 до 5000 кг</t>
  </si>
  <si>
    <t>за каждые последующие 5000 кг</t>
  </si>
  <si>
    <t>4.27.2.</t>
  </si>
  <si>
    <t>Мука кормовая из рыбы, костная, мясокостная, комбикорм и т.п.</t>
  </si>
  <si>
    <t>4.27.3.</t>
  </si>
  <si>
    <t>Минеральные добавки (фосфаты, ракушки и т.п.)</t>
  </si>
  <si>
    <t>4.28.</t>
  </si>
  <si>
    <t>Кожсырье (шкуры)</t>
  </si>
  <si>
    <t>до 10 штук</t>
  </si>
  <si>
    <t>от 10 до 50 штук</t>
  </si>
  <si>
    <t>от 50 до 100 штук</t>
  </si>
  <si>
    <t>за каждые последующие 10 штук</t>
  </si>
  <si>
    <t>4.29.</t>
  </si>
  <si>
    <t>Техническая продукция (пух, перо, шерсть и т.п.)</t>
  </si>
  <si>
    <t>от 50 до 300 кг</t>
  </si>
  <si>
    <t>4.30.</t>
  </si>
  <si>
    <t>Желатин</t>
  </si>
  <si>
    <t>4.31.</t>
  </si>
  <si>
    <t>Кишечное сырье</t>
  </si>
  <si>
    <t>за каждые последующие 300 кг</t>
  </si>
  <si>
    <t>4.32.</t>
  </si>
  <si>
    <t>Сырье для производства кормов (отходы производства, биологические отходы и т.п.)</t>
  </si>
  <si>
    <t>4.33.</t>
  </si>
  <si>
    <t>Отбор проб для лабораторных исследований</t>
  </si>
  <si>
    <t>РАЗДЕЛ 5.</t>
  </si>
  <si>
    <t>ОБСЛЕДОВАНИЕ ПРЕДПРИЯТИЙ</t>
  </si>
  <si>
    <t>5.1.</t>
  </si>
  <si>
    <t>Обследование предприятий по содержанию, разведению животных</t>
  </si>
  <si>
    <t>до 50 голов</t>
  </si>
  <si>
    <t>1 предприятие</t>
  </si>
  <si>
    <t>от 51 до 100 голов</t>
  </si>
  <si>
    <t>от 101 до 500 голов</t>
  </si>
  <si>
    <t>от 501 до 1000 голов</t>
  </si>
  <si>
    <t>свыше 1000 голов</t>
  </si>
  <si>
    <t>5.2.</t>
  </si>
  <si>
    <t>Обследование ветеринарных клиник, аптек</t>
  </si>
  <si>
    <t>5.3.</t>
  </si>
  <si>
    <t>Обследование предприятий по переработке продукции животного происхождения, кормов и кормовых добавок</t>
  </si>
  <si>
    <t>мощностью до 1 тонны в смену</t>
  </si>
  <si>
    <t>мощностью от 1 до 10 тонн в смену</t>
  </si>
  <si>
    <t>мощностью от 10 до 50 тонн в смену</t>
  </si>
  <si>
    <t>мощностью от 50 до 100 тонн в смену</t>
  </si>
  <si>
    <t>мощностью свыше 100 тонн в смену</t>
  </si>
  <si>
    <t>5.4.</t>
  </si>
  <si>
    <t>Обследование предприятий торговли и общественного питания (базы, магазины, киоски, павильоны, рестораны, кафе, столовые, закусочные, буфеты и т.д.)</t>
  </si>
  <si>
    <t>торговое место на рынке</t>
  </si>
  <si>
    <t>1 место</t>
  </si>
  <si>
    <t>площадью до 50 кв.м</t>
  </si>
  <si>
    <t>площадью от 51 до 200 кв.м</t>
  </si>
  <si>
    <t>площадью от 201 до 500 кв.м</t>
  </si>
  <si>
    <t>площадью от 501 до 1000 кв.м</t>
  </si>
  <si>
    <t>площадью свыше 1000 кв.м</t>
  </si>
  <si>
    <t>5.5.</t>
  </si>
  <si>
    <t>Оформление ветеринарного заключения на объект</t>
  </si>
  <si>
    <t>5.6.</t>
  </si>
  <si>
    <t>Обследование предприятий по переработке продукции животного происхождения, кормов и кормовых добавок на предмет соответствия установленным ветсантребованиям (по заявке)</t>
  </si>
  <si>
    <t>5.7.</t>
  </si>
  <si>
    <t>Обследование предприятий при проведении мероприятий по определению пищевой пригодности продукции животного происхождения, кормов и кормовых добавок (по заявке)</t>
  </si>
  <si>
    <t>РАЗДЕЛ 6.</t>
  </si>
  <si>
    <t>КОНСУЛЬТАЦИОННЫЕ УСЛУГИ</t>
  </si>
  <si>
    <t>Общая консультация по вопросам проведения противоэпизоотических мероприятий при содержании и разведении животных</t>
  </si>
  <si>
    <t>Общая консультация по вопросам проведения противоэпизоотических мероприятий на предприятиях, занятых в обороте продовольственного сырья и пищевых продуктов животного происхождения, прочей продукции животного происхождения, кормов и кормовых добавок</t>
  </si>
  <si>
    <t>Общая консультация по содержанию и уходу за животными</t>
  </si>
  <si>
    <t>Общая консультация по вопросу применения кормов, кормовых добавок, витаминных и лекарственных препаратов</t>
  </si>
  <si>
    <t>Консультация по результатам лабораторных исследований или анализов (без назначения лечения)</t>
  </si>
  <si>
    <t>Консультация по результатам лабораторных исследований или анализов продовольственного сырья и пищевых продуктов животного происхождения, прочей продукции животного происхождения, кормов и кормовых добавок</t>
  </si>
  <si>
    <t>Консультация по вопросу оформления ветеринарных сопроводительных документов при межрегиональных и экспортно-импортных перевозках животных</t>
  </si>
  <si>
    <t>Консультация по вопросу оформления ветеринарных сопроводительных документов при межрегиональных и экспортно-импортных перевозках продовольственного сырья и пищевых продуктов животного происхождения, прочей продукции животного происхождения, кормов и кормовых добавок</t>
  </si>
  <si>
    <t>Консультация по вопросам определения возможности дальнейшего использования продовольственного сырья и пищевых продуктов животного происхождения, прочей продукции животного происхождения, кормов и кормовых добавок</t>
  </si>
  <si>
    <t>Консультация по вопросам соблюдения предприятиями занятыми в обороте продовольственного сырья и пищевых продуктов животного происхождения, прочей продукции животного происхождения, кормов и кормовых добавок обязательных требований нормативных и технических документов</t>
  </si>
  <si>
    <t>ОФОРМЛЕНИЕ ВЕТЕРИНАРНЫХ ДОКУМЕНТОВ</t>
  </si>
  <si>
    <t>Овариэктомия кошки ( + подготовительные работы, расходный материал, препараты и пр.)</t>
  </si>
  <si>
    <t>Овариэктомия суки до 15 кг  ( + подготовительные работы, расходный материал, препараты и пр.)</t>
  </si>
  <si>
    <t>2.1.1.</t>
  </si>
  <si>
    <t xml:space="preserve">                        подведомственными управлению ветеринарии Новосибирской области </t>
  </si>
  <si>
    <t>платных ветеринарных услуг, оказываемых физическим лицам учреждениями,</t>
  </si>
  <si>
    <t>УСЛУГИ, ОКАЗЫВАЕМЫЕ ВЕТЕРИНАРНЫМИ ЛАБОРАТОРИЯМИ</t>
  </si>
  <si>
    <t xml:space="preserve">                            ПРЕЙСКУРАНТ</t>
  </si>
  <si>
    <t xml:space="preserve">Цена услуги </t>
  </si>
  <si>
    <t>Цена услуги, в т.ч. НДС</t>
  </si>
  <si>
    <t>Введение вакцин (вакцинация животных)</t>
  </si>
  <si>
    <t>манипуляция</t>
  </si>
  <si>
    <t>ВСЭ молока</t>
  </si>
  <si>
    <t>Анализатор молока</t>
  </si>
  <si>
    <t>Кислотность</t>
  </si>
  <si>
    <t>Акт  обследования пасеки</t>
  </si>
  <si>
    <t>Составление Акта осмотра в целях подтверждения фактического местонахождения объекта и осуществления фактической деятельности хозяйствующего субъекта по производству и обороту подконтрольных товаров на объекте</t>
  </si>
  <si>
    <t xml:space="preserve"> НДС, 13%</t>
  </si>
  <si>
    <t xml:space="preserve"> НДС,13%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</si>
</sst>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#,##0.00&quot;р.&quot;;[Red]\-#,##0.00&quot;р.&quot;"/>
    <numFmt numFmtId="165" formatCode="#,##0.00&quot;р.&quot;"/>
    <numFmt numFmtId="166" formatCode="#,##0.00\ &quot;₽&quot;"/>
  </numFmts>
  <fonts count="7" x14ac:knownFonts="1"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2"/>
      <name val="Times New Roman"/>
      <family val="1"/>
      <charset val="204"/>
    </font>
    <font>
      <b/>
      <sz val="14"/>
      <color theme="1"/>
      <name val="Times New Roman"/>
      <family val="1"/>
      <charset val="204"/>
    </font>
  </fonts>
  <fills count="6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249977111117893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41">
    <xf numFmtId="0" fontId="0" fillId="0" borderId="0" xfId="0"/>
    <xf numFmtId="0" fontId="2" fillId="0" borderId="0" xfId="0" applyFont="1"/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1" fillId="2" borderId="1" xfId="0" applyFont="1" applyFill="1" applyBorder="1"/>
    <xf numFmtId="0" fontId="1" fillId="0" borderId="1" xfId="0" applyFont="1" applyBorder="1"/>
    <xf numFmtId="0" fontId="1" fillId="0" borderId="1" xfId="0" applyFont="1" applyBorder="1" applyAlignment="1">
      <alignment horizontal="center"/>
    </xf>
    <xf numFmtId="164" fontId="1" fillId="0" borderId="1" xfId="0" applyNumberFormat="1" applyFont="1" applyBorder="1" applyAlignment="1">
      <alignment horizontal="right"/>
    </xf>
    <xf numFmtId="165" fontId="1" fillId="0" borderId="1" xfId="0" applyNumberFormat="1" applyFont="1" applyBorder="1" applyAlignment="1">
      <alignment horizontal="right"/>
    </xf>
    <xf numFmtId="0" fontId="1" fillId="0" borderId="0" xfId="0" applyFont="1"/>
    <xf numFmtId="0" fontId="1" fillId="0" borderId="1" xfId="0" applyFont="1" applyBorder="1" applyAlignment="1">
      <alignment horizontal="center" wrapText="1"/>
    </xf>
    <xf numFmtId="0" fontId="1" fillId="0" borderId="1" xfId="0" applyFont="1" applyBorder="1" applyAlignment="1">
      <alignment vertical="center"/>
    </xf>
    <xf numFmtId="165" fontId="1" fillId="0" borderId="1" xfId="0" applyNumberFormat="1" applyFont="1" applyBorder="1" applyAlignment="1">
      <alignment horizontal="right" vertical="center"/>
    </xf>
    <xf numFmtId="0" fontId="1" fillId="0" borderId="1" xfId="0" applyFont="1" applyBorder="1" applyAlignment="1">
      <alignment wrapText="1"/>
    </xf>
    <xf numFmtId="0" fontId="1" fillId="0" borderId="1" xfId="0" applyFont="1" applyBorder="1" applyAlignment="1">
      <alignment vertical="center" wrapText="1"/>
    </xf>
    <xf numFmtId="165" fontId="1" fillId="2" borderId="1" xfId="0" applyNumberFormat="1" applyFont="1" applyFill="1" applyBorder="1" applyAlignment="1">
      <alignment horizontal="right"/>
    </xf>
    <xf numFmtId="0" fontId="1" fillId="0" borderId="1" xfId="0" applyFont="1" applyBorder="1" applyAlignment="1">
      <alignment horizontal="center" vertical="center" wrapText="1"/>
    </xf>
    <xf numFmtId="165" fontId="1" fillId="0" borderId="1" xfId="0" applyNumberFormat="1" applyFont="1" applyBorder="1"/>
    <xf numFmtId="165" fontId="1" fillId="0" borderId="1" xfId="0" applyNumberFormat="1" applyFont="1" applyBorder="1" applyAlignment="1">
      <alignment vertical="center"/>
    </xf>
    <xf numFmtId="0" fontId="1" fillId="0" borderId="1" xfId="0" applyFont="1" applyBorder="1" applyAlignment="1">
      <alignment horizontal="center" vertical="center"/>
    </xf>
    <xf numFmtId="164" fontId="1" fillId="0" borderId="1" xfId="0" applyNumberFormat="1" applyFont="1" applyBorder="1" applyAlignment="1">
      <alignment horizontal="right" vertical="center"/>
    </xf>
    <xf numFmtId="0" fontId="3" fillId="2" borderId="1" xfId="0" applyFont="1" applyFill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3" fillId="2" borderId="1" xfId="0" applyFont="1" applyFill="1" applyBorder="1" applyAlignment="1">
      <alignment horizontal="center" vertical="center"/>
    </xf>
    <xf numFmtId="165" fontId="1" fillId="2" borderId="1" xfId="0" applyNumberFormat="1" applyFont="1" applyFill="1" applyBorder="1" applyAlignment="1">
      <alignment horizontal="right" vertical="center"/>
    </xf>
    <xf numFmtId="0" fontId="2" fillId="0" borderId="1" xfId="0" applyFont="1" applyBorder="1"/>
    <xf numFmtId="165" fontId="4" fillId="2" borderId="1" xfId="0" applyNumberFormat="1" applyFont="1" applyFill="1" applyBorder="1" applyAlignment="1">
      <alignment horizontal="right" vertical="center"/>
    </xf>
    <xf numFmtId="0" fontId="2" fillId="0" borderId="1" xfId="0" applyFont="1" applyBorder="1" applyAlignment="1">
      <alignment horizontal="center"/>
    </xf>
    <xf numFmtId="0" fontId="1" fillId="0" borderId="0" xfId="0" applyFont="1" applyAlignment="1">
      <alignment horizontal="center" vertical="center"/>
    </xf>
    <xf numFmtId="0" fontId="5" fillId="0" borderId="1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left" vertical="center" wrapText="1"/>
    </xf>
    <xf numFmtId="0" fontId="2" fillId="0" borderId="0" xfId="0" applyFont="1" applyAlignment="1">
      <alignment horizontal="left" vertical="center"/>
    </xf>
    <xf numFmtId="165" fontId="2" fillId="0" borderId="0" xfId="0" applyNumberFormat="1" applyFont="1" applyAlignment="1">
      <alignment horizontal="right" vertical="center"/>
    </xf>
    <xf numFmtId="0" fontId="4" fillId="2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vertical="center"/>
    </xf>
    <xf numFmtId="0" fontId="3" fillId="2" borderId="1" xfId="0" applyFont="1" applyFill="1" applyBorder="1"/>
    <xf numFmtId="0" fontId="3" fillId="2" borderId="1" xfId="0" applyFont="1" applyFill="1" applyBorder="1" applyAlignment="1">
      <alignment horizontal="left" vertical="center" wrapText="1"/>
    </xf>
    <xf numFmtId="0" fontId="1" fillId="2" borderId="1" xfId="0" applyFont="1" applyFill="1" applyBorder="1" applyAlignment="1">
      <alignment horizontal="center" vertical="center"/>
    </xf>
    <xf numFmtId="0" fontId="3" fillId="3" borderId="1" xfId="0" applyFont="1" applyFill="1" applyBorder="1"/>
    <xf numFmtId="0" fontId="1" fillId="3" borderId="1" xfId="0" applyFont="1" applyFill="1" applyBorder="1" applyAlignment="1">
      <alignment horizontal="center" vertical="center"/>
    </xf>
    <xf numFmtId="165" fontId="1" fillId="3" borderId="1" xfId="0" applyNumberFormat="1" applyFont="1" applyFill="1" applyBorder="1" applyAlignment="1">
      <alignment horizontal="right" vertical="center"/>
    </xf>
    <xf numFmtId="0" fontId="1" fillId="3" borderId="1" xfId="0" applyFont="1" applyFill="1" applyBorder="1" applyAlignment="1">
      <alignment horizontal="left" vertical="center" wrapText="1"/>
    </xf>
    <xf numFmtId="165" fontId="3" fillId="2" borderId="1" xfId="0" applyNumberFormat="1" applyFont="1" applyFill="1" applyBorder="1" applyAlignment="1">
      <alignment horizontal="right" vertical="center"/>
    </xf>
    <xf numFmtId="0" fontId="1" fillId="3" borderId="1" xfId="0" applyFont="1" applyFill="1" applyBorder="1" applyAlignment="1">
      <alignment horizontal="center"/>
    </xf>
    <xf numFmtId="0" fontId="3" fillId="2" borderId="1" xfId="0" applyFont="1" applyFill="1" applyBorder="1" applyAlignment="1">
      <alignment wrapText="1"/>
    </xf>
    <xf numFmtId="0" fontId="1" fillId="2" borderId="1" xfId="0" applyFont="1" applyFill="1" applyBorder="1" applyAlignment="1">
      <alignment horizontal="center" vertical="center" wrapText="1"/>
    </xf>
    <xf numFmtId="165" fontId="1" fillId="2" borderId="1" xfId="0" applyNumberFormat="1" applyFont="1" applyFill="1" applyBorder="1" applyAlignment="1">
      <alignment vertical="center"/>
    </xf>
    <xf numFmtId="0" fontId="3" fillId="2" borderId="1" xfId="0" applyFont="1" applyFill="1" applyBorder="1" applyAlignment="1">
      <alignment vertical="center" wrapText="1"/>
    </xf>
    <xf numFmtId="165" fontId="3" fillId="2" borderId="1" xfId="0" applyNumberFormat="1" applyFont="1" applyFill="1" applyBorder="1"/>
    <xf numFmtId="165" fontId="1" fillId="3" borderId="1" xfId="0" applyNumberFormat="1" applyFont="1" applyFill="1" applyBorder="1"/>
    <xf numFmtId="0" fontId="1" fillId="3" borderId="1" xfId="0" applyFont="1" applyFill="1" applyBorder="1"/>
    <xf numFmtId="0" fontId="1" fillId="2" borderId="1" xfId="0" applyFont="1" applyFill="1" applyBorder="1" applyAlignment="1">
      <alignment wrapText="1"/>
    </xf>
    <xf numFmtId="0" fontId="1" fillId="3" borderId="1" xfId="0" applyFont="1" applyFill="1" applyBorder="1" applyAlignment="1">
      <alignment wrapText="1"/>
    </xf>
    <xf numFmtId="0" fontId="1" fillId="2" borderId="1" xfId="0" applyFont="1" applyFill="1" applyBorder="1" applyAlignment="1">
      <alignment vertical="center" wrapText="1"/>
    </xf>
    <xf numFmtId="0" fontId="1" fillId="2" borderId="4" xfId="0" applyFont="1" applyFill="1" applyBorder="1" applyAlignment="1"/>
    <xf numFmtId="0" fontId="1" fillId="2" borderId="1" xfId="0" applyFont="1" applyFill="1" applyBorder="1" applyAlignment="1"/>
    <xf numFmtId="0" fontId="1" fillId="2" borderId="1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left" wrapText="1"/>
    </xf>
    <xf numFmtId="165" fontId="1" fillId="2" borderId="1" xfId="0" applyNumberFormat="1" applyFont="1" applyFill="1" applyBorder="1"/>
    <xf numFmtId="0" fontId="3" fillId="3" borderId="1" xfId="0" applyFont="1" applyFill="1" applyBorder="1" applyAlignment="1">
      <alignment horizontal="center"/>
    </xf>
    <xf numFmtId="0" fontId="1" fillId="4" borderId="1" xfId="0" applyFont="1" applyFill="1" applyBorder="1"/>
    <xf numFmtId="0" fontId="1" fillId="4" borderId="1" xfId="0" applyFont="1" applyFill="1" applyBorder="1" applyAlignment="1">
      <alignment horizontal="center"/>
    </xf>
    <xf numFmtId="165" fontId="1" fillId="4" borderId="1" xfId="0" applyNumberFormat="1" applyFont="1" applyFill="1" applyBorder="1"/>
    <xf numFmtId="0" fontId="3" fillId="0" borderId="1" xfId="0" applyFont="1" applyFill="1" applyBorder="1" applyAlignment="1">
      <alignment horizontal="center" vertical="center"/>
    </xf>
    <xf numFmtId="0" fontId="2" fillId="0" borderId="1" xfId="0" applyFont="1" applyBorder="1" applyAlignment="1">
      <alignment horizontal="left" vertical="center" wrapText="1"/>
    </xf>
    <xf numFmtId="0" fontId="0" fillId="0" borderId="0" xfId="0" applyAlignment="1">
      <alignment horizontal="right"/>
    </xf>
    <xf numFmtId="0" fontId="1" fillId="0" borderId="1" xfId="0" applyFont="1" applyFill="1" applyBorder="1"/>
    <xf numFmtId="0" fontId="1" fillId="0" borderId="1" xfId="0" applyFont="1" applyFill="1" applyBorder="1" applyAlignment="1">
      <alignment horizontal="center"/>
    </xf>
    <xf numFmtId="165" fontId="1" fillId="0" borderId="1" xfId="0" applyNumberFormat="1" applyFont="1" applyFill="1" applyBorder="1" applyAlignment="1">
      <alignment horizontal="right"/>
    </xf>
    <xf numFmtId="0" fontId="0" fillId="2" borderId="0" xfId="0" applyFill="1"/>
    <xf numFmtId="0" fontId="1" fillId="0" borderId="0" xfId="0" applyFont="1" applyAlignment="1">
      <alignment horizontal="left" vertical="center" wrapText="1"/>
    </xf>
    <xf numFmtId="0" fontId="1" fillId="0" borderId="0" xfId="0" applyFont="1" applyAlignment="1">
      <alignment horizontal="center"/>
    </xf>
    <xf numFmtId="165" fontId="1" fillId="0" borderId="0" xfId="0" applyNumberFormat="1" applyFont="1" applyAlignment="1">
      <alignment horizontal="right" vertical="center"/>
    </xf>
    <xf numFmtId="0" fontId="1" fillId="0" borderId="0" xfId="0" applyFont="1" applyAlignment="1">
      <alignment horizontal="left" vertical="center"/>
    </xf>
    <xf numFmtId="0" fontId="3" fillId="2" borderId="2" xfId="0" applyFont="1" applyFill="1" applyBorder="1" applyAlignment="1">
      <alignment horizontal="left"/>
    </xf>
    <xf numFmtId="0" fontId="3" fillId="2" borderId="3" xfId="0" applyFont="1" applyFill="1" applyBorder="1" applyAlignment="1">
      <alignment horizontal="left"/>
    </xf>
    <xf numFmtId="0" fontId="3" fillId="2" borderId="4" xfId="0" applyFont="1" applyFill="1" applyBorder="1" applyAlignment="1">
      <alignment horizontal="left"/>
    </xf>
    <xf numFmtId="0" fontId="3" fillId="0" borderId="0" xfId="0" applyFont="1" applyAlignment="1">
      <alignment horizontal="center"/>
    </xf>
    <xf numFmtId="0" fontId="3" fillId="2" borderId="1" xfId="0" applyFont="1" applyFill="1" applyBorder="1" applyAlignment="1">
      <alignment horizontal="left"/>
    </xf>
    <xf numFmtId="0" fontId="6" fillId="0" borderId="0" xfId="0" applyFont="1" applyAlignment="1">
      <alignment horizontal="center"/>
    </xf>
    <xf numFmtId="0" fontId="3" fillId="2" borderId="1" xfId="0" applyFont="1" applyFill="1" applyBorder="1" applyAlignment="1">
      <alignment horizontal="left"/>
    </xf>
    <xf numFmtId="0" fontId="3" fillId="2" borderId="1" xfId="0" applyFont="1" applyFill="1" applyBorder="1" applyAlignment="1">
      <alignment horizontal="center" wrapText="1"/>
    </xf>
    <xf numFmtId="0" fontId="3" fillId="2" borderId="4" xfId="0" applyFont="1" applyFill="1" applyBorder="1" applyAlignment="1">
      <alignment horizontal="left"/>
    </xf>
    <xf numFmtId="0" fontId="3" fillId="2" borderId="4" xfId="0" applyFont="1" applyFill="1" applyBorder="1" applyAlignment="1">
      <alignment horizontal="left" wrapText="1"/>
    </xf>
    <xf numFmtId="0" fontId="3" fillId="2" borderId="4" xfId="0" applyFont="1" applyFill="1" applyBorder="1" applyAlignment="1">
      <alignment horizontal="left" vertical="center" wrapText="1"/>
    </xf>
    <xf numFmtId="0" fontId="0" fillId="0" borderId="1" xfId="0" applyBorder="1"/>
    <xf numFmtId="0" fontId="3" fillId="0" borderId="0" xfId="0" applyFont="1" applyBorder="1" applyAlignment="1">
      <alignment horizontal="center" vertical="center" wrapText="1"/>
    </xf>
    <xf numFmtId="0" fontId="3" fillId="0" borderId="1" xfId="0" applyFont="1" applyBorder="1" applyAlignment="1">
      <alignment wrapText="1"/>
    </xf>
    <xf numFmtId="0" fontId="0" fillId="5" borderId="1" xfId="0" applyFill="1" applyBorder="1"/>
    <xf numFmtId="166" fontId="1" fillId="0" borderId="1" xfId="0" applyNumberFormat="1" applyFont="1" applyBorder="1" applyAlignment="1">
      <alignment horizontal="center" vertical="center"/>
    </xf>
    <xf numFmtId="0" fontId="3" fillId="0" borderId="1" xfId="0" applyFont="1" applyBorder="1" applyAlignment="1">
      <alignment horizontal="center" wrapText="1"/>
    </xf>
    <xf numFmtId="166" fontId="1" fillId="0" borderId="1" xfId="0" applyNumberFormat="1" applyFont="1" applyBorder="1" applyAlignment="1">
      <alignment horizontal="center"/>
    </xf>
    <xf numFmtId="0" fontId="1" fillId="2" borderId="0" xfId="0" applyFont="1" applyFill="1" applyBorder="1" applyAlignment="1">
      <alignment horizontal="center" vertical="center" wrapText="1"/>
    </xf>
    <xf numFmtId="165" fontId="1" fillId="0" borderId="1" xfId="0" applyNumberFormat="1" applyFont="1" applyBorder="1" applyAlignment="1">
      <alignment horizontal="center" vertical="center"/>
    </xf>
    <xf numFmtId="164" fontId="1" fillId="0" borderId="1" xfId="0" applyNumberFormat="1" applyFont="1" applyBorder="1" applyAlignment="1">
      <alignment horizontal="center" vertical="center"/>
    </xf>
    <xf numFmtId="166" fontId="1" fillId="0" borderId="1" xfId="0" applyNumberFormat="1" applyFont="1" applyBorder="1" applyAlignment="1">
      <alignment horizontal="right" vertical="center"/>
    </xf>
    <xf numFmtId="0" fontId="1" fillId="0" borderId="2" xfId="0" applyFont="1" applyBorder="1" applyAlignment="1">
      <alignment wrapText="1"/>
    </xf>
    <xf numFmtId="0" fontId="1" fillId="0" borderId="4" xfId="0" applyFont="1" applyBorder="1" applyAlignment="1">
      <alignment horizontal="center" vertical="center"/>
    </xf>
    <xf numFmtId="164" fontId="1" fillId="0" borderId="1" xfId="0" applyNumberFormat="1" applyFont="1" applyBorder="1" applyAlignment="1">
      <alignment vertical="center"/>
    </xf>
    <xf numFmtId="166" fontId="1" fillId="0" borderId="5" xfId="0" applyNumberFormat="1" applyFont="1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164" fontId="1" fillId="0" borderId="5" xfId="0" applyNumberFormat="1" applyFont="1" applyBorder="1" applyAlignment="1">
      <alignment horizontal="right" vertical="center"/>
    </xf>
    <xf numFmtId="0" fontId="0" fillId="0" borderId="6" xfId="0" applyBorder="1" applyAlignment="1">
      <alignment horizontal="right" vertical="center"/>
    </xf>
    <xf numFmtId="0" fontId="6" fillId="0" borderId="0" xfId="0" applyFont="1" applyAlignment="1">
      <alignment horizontal="center"/>
    </xf>
    <xf numFmtId="0" fontId="3" fillId="0" borderId="7" xfId="0" applyFon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left"/>
    </xf>
    <xf numFmtId="0" fontId="3" fillId="2" borderId="1" xfId="0" applyFont="1" applyFill="1" applyBorder="1" applyAlignment="1">
      <alignment horizontal="center" wrapText="1"/>
    </xf>
    <xf numFmtId="0" fontId="3" fillId="2" borderId="2" xfId="0" applyFont="1" applyFill="1" applyBorder="1" applyAlignment="1">
      <alignment horizontal="left"/>
    </xf>
    <xf numFmtId="0" fontId="3" fillId="2" borderId="4" xfId="0" applyFont="1" applyFill="1" applyBorder="1" applyAlignment="1">
      <alignment horizontal="left"/>
    </xf>
    <xf numFmtId="0" fontId="3" fillId="0" borderId="0" xfId="0" applyFont="1" applyAlignment="1">
      <alignment horizontal="center" vertical="center" wrapText="1"/>
    </xf>
    <xf numFmtId="0" fontId="3" fillId="2" borderId="2" xfId="0" applyFont="1" applyFill="1" applyBorder="1" applyAlignment="1">
      <alignment horizontal="left" vertical="center"/>
    </xf>
    <xf numFmtId="0" fontId="3" fillId="2" borderId="4" xfId="0" applyFont="1" applyFill="1" applyBorder="1" applyAlignment="1">
      <alignment horizontal="left" vertical="center"/>
    </xf>
    <xf numFmtId="0" fontId="3" fillId="2" borderId="2" xfId="0" applyFont="1" applyFill="1" applyBorder="1" applyAlignment="1">
      <alignment horizontal="left" wrapText="1"/>
    </xf>
    <xf numFmtId="0" fontId="3" fillId="2" borderId="4" xfId="0" applyFont="1" applyFill="1" applyBorder="1" applyAlignment="1">
      <alignment horizontal="left" wrapText="1"/>
    </xf>
    <xf numFmtId="0" fontId="3" fillId="2" borderId="2" xfId="0" applyFont="1" applyFill="1" applyBorder="1" applyAlignment="1">
      <alignment horizontal="left" vertical="center" wrapText="1"/>
    </xf>
    <xf numFmtId="0" fontId="3" fillId="2" borderId="3" xfId="0" applyFont="1" applyFill="1" applyBorder="1" applyAlignment="1">
      <alignment horizontal="left" vertical="center" wrapText="1"/>
    </xf>
    <xf numFmtId="0" fontId="3" fillId="2" borderId="4" xfId="0" applyFont="1" applyFill="1" applyBorder="1" applyAlignment="1">
      <alignment horizontal="left" vertical="center" wrapText="1"/>
    </xf>
    <xf numFmtId="0" fontId="3" fillId="3" borderId="5" xfId="0" applyFont="1" applyFill="1" applyBorder="1" applyAlignment="1">
      <alignment horizontal="center"/>
    </xf>
    <xf numFmtId="0" fontId="3" fillId="3" borderId="6" xfId="0" applyFont="1" applyFill="1" applyBorder="1" applyAlignment="1">
      <alignment horizontal="center"/>
    </xf>
    <xf numFmtId="0" fontId="1" fillId="3" borderId="5" xfId="0" applyFont="1" applyFill="1" applyBorder="1" applyAlignment="1">
      <alignment horizontal="left" vertical="center" wrapText="1"/>
    </xf>
    <xf numFmtId="0" fontId="1" fillId="3" borderId="6" xfId="0" applyFont="1" applyFill="1" applyBorder="1" applyAlignment="1">
      <alignment horizontal="left" vertical="center" wrapText="1"/>
    </xf>
    <xf numFmtId="0" fontId="1" fillId="3" borderId="5" xfId="0" applyFont="1" applyFill="1" applyBorder="1" applyAlignment="1">
      <alignment horizontal="center" vertical="center"/>
    </xf>
    <xf numFmtId="0" fontId="1" fillId="3" borderId="6" xfId="0" applyFont="1" applyFill="1" applyBorder="1" applyAlignment="1">
      <alignment horizontal="center" vertical="center"/>
    </xf>
    <xf numFmtId="165" fontId="1" fillId="3" borderId="5" xfId="0" applyNumberFormat="1" applyFont="1" applyFill="1" applyBorder="1" applyAlignment="1">
      <alignment vertical="center"/>
    </xf>
    <xf numFmtId="165" fontId="1" fillId="3" borderId="6" xfId="0" applyNumberFormat="1" applyFont="1" applyFill="1" applyBorder="1" applyAlignment="1">
      <alignment vertical="center"/>
    </xf>
    <xf numFmtId="0" fontId="3" fillId="2" borderId="3" xfId="0" applyFont="1" applyFill="1" applyBorder="1" applyAlignment="1">
      <alignment horizontal="left"/>
    </xf>
    <xf numFmtId="0" fontId="1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5" xfId="0" applyFont="1" applyBorder="1" applyAlignment="1">
      <alignment horizontal="left" vertical="center" wrapText="1"/>
    </xf>
    <xf numFmtId="0" fontId="1" fillId="0" borderId="6" xfId="0" applyFont="1" applyBorder="1" applyAlignment="1">
      <alignment horizontal="left" vertical="center" wrapText="1"/>
    </xf>
    <xf numFmtId="0" fontId="1" fillId="0" borderId="5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165" fontId="1" fillId="0" borderId="5" xfId="0" applyNumberFormat="1" applyFont="1" applyBorder="1" applyAlignment="1">
      <alignment horizontal="right" vertical="center"/>
    </xf>
    <xf numFmtId="165" fontId="1" fillId="0" borderId="6" xfId="0" applyNumberFormat="1" applyFont="1" applyBorder="1" applyAlignment="1">
      <alignment horizontal="right" vertical="center"/>
    </xf>
    <xf numFmtId="165" fontId="1" fillId="3" borderId="5" xfId="0" applyNumberFormat="1" applyFont="1" applyFill="1" applyBorder="1" applyAlignment="1">
      <alignment horizontal="right" vertical="center"/>
    </xf>
    <xf numFmtId="165" fontId="1" fillId="3" borderId="6" xfId="0" applyNumberFormat="1" applyFont="1" applyFill="1" applyBorder="1" applyAlignment="1">
      <alignment horizontal="right" vertical="center"/>
    </xf>
    <xf numFmtId="165" fontId="1" fillId="0" borderId="5" xfId="0" applyNumberFormat="1" applyFont="1" applyBorder="1" applyAlignment="1">
      <alignment vertical="center"/>
    </xf>
    <xf numFmtId="165" fontId="1" fillId="0" borderId="6" xfId="0" applyNumberFormat="1" applyFont="1" applyBorder="1" applyAlignment="1">
      <alignment vertical="center"/>
    </xf>
    <xf numFmtId="0" fontId="3" fillId="2" borderId="3" xfId="0" applyFont="1" applyFill="1" applyBorder="1" applyAlignment="1">
      <alignment horizontal="left" wrapText="1"/>
    </xf>
    <xf numFmtId="0" fontId="3" fillId="2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H339"/>
  <sheetViews>
    <sheetView tabSelected="1" view="pageBreakPreview" zoomScale="110" zoomScaleSheetLayoutView="110" workbookViewId="0">
      <selection activeCell="I8" sqref="I8"/>
    </sheetView>
  </sheetViews>
  <sheetFormatPr defaultRowHeight="15" x14ac:dyDescent="0.25"/>
  <cols>
    <col min="1" max="1" width="4.42578125" customWidth="1"/>
    <col min="2" max="2" width="56.5703125" customWidth="1"/>
    <col min="3" max="3" width="12" customWidth="1"/>
    <col min="4" max="4" width="12.140625" customWidth="1"/>
    <col min="5" max="5" width="10.140625" customWidth="1"/>
    <col min="6" max="6" width="12.28515625" customWidth="1"/>
  </cols>
  <sheetData>
    <row r="1" spans="1:6" ht="18.75" x14ac:dyDescent="0.3">
      <c r="A1" s="103" t="s">
        <v>574</v>
      </c>
      <c r="B1" s="103"/>
      <c r="C1" s="103"/>
      <c r="D1" s="103"/>
      <c r="E1" s="79"/>
    </row>
    <row r="2" spans="1:6" ht="15.75" x14ac:dyDescent="0.25">
      <c r="A2" s="77"/>
      <c r="B2" s="109" t="s">
        <v>572</v>
      </c>
      <c r="C2" s="109"/>
      <c r="D2" s="109"/>
      <c r="E2" s="109"/>
      <c r="F2" s="109"/>
    </row>
    <row r="3" spans="1:6" ht="16.5" customHeight="1" x14ac:dyDescent="0.25">
      <c r="A3" s="104" t="s">
        <v>571</v>
      </c>
      <c r="B3" s="104"/>
      <c r="C3" s="104"/>
      <c r="D3" s="104"/>
      <c r="E3" s="86"/>
    </row>
    <row r="4" spans="1:6" ht="47.25" x14ac:dyDescent="0.25">
      <c r="A4" s="2" t="s">
        <v>0</v>
      </c>
      <c r="B4" s="3" t="s">
        <v>1</v>
      </c>
      <c r="C4" s="2" t="s">
        <v>2</v>
      </c>
      <c r="D4" s="2" t="s">
        <v>575</v>
      </c>
      <c r="E4" s="2" t="s">
        <v>585</v>
      </c>
      <c r="F4" s="87" t="s">
        <v>576</v>
      </c>
    </row>
    <row r="5" spans="1:6" ht="15.75" x14ac:dyDescent="0.25">
      <c r="A5" s="105" t="s">
        <v>66</v>
      </c>
      <c r="B5" s="105"/>
      <c r="C5" s="105"/>
      <c r="D5" s="105"/>
      <c r="E5" s="80"/>
      <c r="F5" s="88"/>
    </row>
    <row r="6" spans="1:6" ht="16.5" customHeight="1" x14ac:dyDescent="0.25">
      <c r="A6" s="106" t="s">
        <v>67</v>
      </c>
      <c r="B6" s="106"/>
      <c r="C6" s="106"/>
      <c r="D6" s="106"/>
      <c r="E6" s="81"/>
      <c r="F6" s="88"/>
    </row>
    <row r="7" spans="1:6" ht="15.75" x14ac:dyDescent="0.25">
      <c r="A7" s="21" t="s">
        <v>68</v>
      </c>
      <c r="B7" s="107" t="s">
        <v>69</v>
      </c>
      <c r="C7" s="108"/>
      <c r="D7" s="4"/>
      <c r="E7" s="4"/>
      <c r="F7" s="88"/>
    </row>
    <row r="8" spans="1:6" ht="31.5" x14ac:dyDescent="0.25">
      <c r="A8" s="6"/>
      <c r="B8" s="13" t="s">
        <v>71</v>
      </c>
      <c r="C8" s="19" t="s">
        <v>72</v>
      </c>
      <c r="D8" s="20">
        <v>501.3</v>
      </c>
      <c r="E8" s="20">
        <f t="shared" ref="E8:E19" si="0">D8*13/100</f>
        <v>65.169000000000011</v>
      </c>
      <c r="F8" s="89">
        <f>D8+E8</f>
        <v>566.46900000000005</v>
      </c>
    </row>
    <row r="9" spans="1:6" ht="31.5" x14ac:dyDescent="0.25">
      <c r="A9" s="6"/>
      <c r="B9" s="13" t="s">
        <v>73</v>
      </c>
      <c r="C9" s="19" t="s">
        <v>72</v>
      </c>
      <c r="D9" s="20">
        <v>1003.72</v>
      </c>
      <c r="E9" s="20">
        <f t="shared" si="0"/>
        <v>130.4836</v>
      </c>
      <c r="F9" s="89">
        <f>D9+E9</f>
        <v>1134.2036000000001</v>
      </c>
    </row>
    <row r="10" spans="1:6" ht="47.25" x14ac:dyDescent="0.25">
      <c r="A10" s="6"/>
      <c r="B10" s="14" t="s">
        <v>74</v>
      </c>
      <c r="C10" s="19" t="s">
        <v>75</v>
      </c>
      <c r="D10" s="20">
        <v>127.86</v>
      </c>
      <c r="E10" s="20">
        <f t="shared" si="0"/>
        <v>16.6218</v>
      </c>
      <c r="F10" s="89">
        <f t="shared" ref="F10:F58" si="1">D10+E10</f>
        <v>144.48179999999999</v>
      </c>
    </row>
    <row r="11" spans="1:6" ht="15.75" x14ac:dyDescent="0.25">
      <c r="A11" s="6"/>
      <c r="B11" s="5" t="s">
        <v>76</v>
      </c>
      <c r="C11" s="6" t="s">
        <v>75</v>
      </c>
      <c r="D11" s="8">
        <v>31.4</v>
      </c>
      <c r="E11" s="20">
        <f t="shared" si="0"/>
        <v>4.0819999999999999</v>
      </c>
      <c r="F11" s="89">
        <f t="shared" si="1"/>
        <v>35.481999999999999</v>
      </c>
    </row>
    <row r="12" spans="1:6" ht="31.5" x14ac:dyDescent="0.25">
      <c r="A12" s="6"/>
      <c r="B12" s="13" t="s">
        <v>77</v>
      </c>
      <c r="C12" s="19" t="s">
        <v>75</v>
      </c>
      <c r="D12" s="12">
        <v>71.790000000000006</v>
      </c>
      <c r="E12" s="20">
        <f t="shared" si="0"/>
        <v>9.3327000000000009</v>
      </c>
      <c r="F12" s="89">
        <f t="shared" si="1"/>
        <v>81.122700000000009</v>
      </c>
    </row>
    <row r="13" spans="1:6" ht="47.25" x14ac:dyDescent="0.25">
      <c r="A13" s="6"/>
      <c r="B13" s="13" t="s">
        <v>78</v>
      </c>
      <c r="C13" s="19" t="s">
        <v>75</v>
      </c>
      <c r="D13" s="12">
        <v>71.790000000000006</v>
      </c>
      <c r="E13" s="20">
        <f t="shared" si="0"/>
        <v>9.3327000000000009</v>
      </c>
      <c r="F13" s="89">
        <f t="shared" si="1"/>
        <v>81.122700000000009</v>
      </c>
    </row>
    <row r="14" spans="1:6" ht="31.5" x14ac:dyDescent="0.25">
      <c r="A14" s="6"/>
      <c r="B14" s="13" t="s">
        <v>79</v>
      </c>
      <c r="C14" s="19" t="s">
        <v>75</v>
      </c>
      <c r="D14" s="12">
        <v>71.790000000000006</v>
      </c>
      <c r="E14" s="20">
        <f t="shared" si="0"/>
        <v>9.3327000000000009</v>
      </c>
      <c r="F14" s="89">
        <f t="shared" si="1"/>
        <v>81.122700000000009</v>
      </c>
    </row>
    <row r="15" spans="1:6" ht="31.5" customHeight="1" x14ac:dyDescent="0.25">
      <c r="A15" s="6"/>
      <c r="B15" s="14" t="s">
        <v>80</v>
      </c>
      <c r="C15" s="16" t="s">
        <v>75</v>
      </c>
      <c r="D15" s="12">
        <v>207.47</v>
      </c>
      <c r="E15" s="20">
        <f t="shared" si="0"/>
        <v>26.9711</v>
      </c>
      <c r="F15" s="89">
        <f t="shared" si="1"/>
        <v>234.44110000000001</v>
      </c>
    </row>
    <row r="16" spans="1:6" ht="16.5" customHeight="1" x14ac:dyDescent="0.25">
      <c r="A16" s="6"/>
      <c r="B16" s="11" t="s">
        <v>81</v>
      </c>
      <c r="C16" s="10" t="s">
        <v>75</v>
      </c>
      <c r="D16" s="12">
        <v>66.16</v>
      </c>
      <c r="E16" s="20">
        <f t="shared" si="0"/>
        <v>8.6007999999999996</v>
      </c>
      <c r="F16" s="89">
        <f t="shared" si="1"/>
        <v>74.760799999999989</v>
      </c>
    </row>
    <row r="17" spans="1:6" ht="16.5" customHeight="1" x14ac:dyDescent="0.25">
      <c r="A17" s="5"/>
      <c r="B17" s="11" t="s">
        <v>82</v>
      </c>
      <c r="C17" s="10" t="s">
        <v>75</v>
      </c>
      <c r="D17" s="12">
        <v>30.28</v>
      </c>
      <c r="E17" s="20">
        <f t="shared" si="0"/>
        <v>3.9363999999999999</v>
      </c>
      <c r="F17" s="89">
        <f t="shared" si="1"/>
        <v>34.2164</v>
      </c>
    </row>
    <row r="18" spans="1:6" ht="16.5" customHeight="1" x14ac:dyDescent="0.25">
      <c r="A18" s="5"/>
      <c r="B18" s="11" t="s">
        <v>83</v>
      </c>
      <c r="C18" s="16" t="s">
        <v>75</v>
      </c>
      <c r="D18" s="12">
        <v>30.28</v>
      </c>
      <c r="E18" s="20">
        <f t="shared" si="0"/>
        <v>3.9363999999999999</v>
      </c>
      <c r="F18" s="89">
        <f t="shared" si="1"/>
        <v>34.2164</v>
      </c>
    </row>
    <row r="19" spans="1:6" ht="16.5" customHeight="1" x14ac:dyDescent="0.25">
      <c r="A19" s="5"/>
      <c r="B19" s="11" t="s">
        <v>84</v>
      </c>
      <c r="C19" s="16" t="s">
        <v>75</v>
      </c>
      <c r="D19" s="12">
        <v>21.3</v>
      </c>
      <c r="E19" s="20">
        <f t="shared" si="0"/>
        <v>2.7690000000000001</v>
      </c>
      <c r="F19" s="89">
        <f t="shared" si="1"/>
        <v>24.069000000000003</v>
      </c>
    </row>
    <row r="20" spans="1:6" ht="16.5" customHeight="1" x14ac:dyDescent="0.25">
      <c r="A20" s="21" t="s">
        <v>85</v>
      </c>
      <c r="B20" s="110" t="s">
        <v>86</v>
      </c>
      <c r="C20" s="111"/>
      <c r="D20" s="24"/>
      <c r="E20" s="24"/>
      <c r="F20" s="89"/>
    </row>
    <row r="21" spans="1:6" ht="16.5" customHeight="1" x14ac:dyDescent="0.25">
      <c r="A21" s="5"/>
      <c r="B21" s="14" t="s">
        <v>87</v>
      </c>
      <c r="C21" s="16" t="s">
        <v>75</v>
      </c>
      <c r="D21" s="12">
        <v>12.34</v>
      </c>
      <c r="E21" s="20">
        <f t="shared" ref="E21:E58" si="2">D21*13/100</f>
        <v>1.6041999999999998</v>
      </c>
      <c r="F21" s="89">
        <f t="shared" si="1"/>
        <v>13.9442</v>
      </c>
    </row>
    <row r="22" spans="1:6" ht="16.5" customHeight="1" x14ac:dyDescent="0.25">
      <c r="A22" s="5"/>
      <c r="B22" s="5" t="s">
        <v>88</v>
      </c>
      <c r="C22" s="6" t="s">
        <v>75</v>
      </c>
      <c r="D22" s="8">
        <v>40.369999999999997</v>
      </c>
      <c r="E22" s="20">
        <f t="shared" si="2"/>
        <v>5.2480999999999991</v>
      </c>
      <c r="F22" s="89">
        <f t="shared" si="1"/>
        <v>45.618099999999998</v>
      </c>
    </row>
    <row r="23" spans="1:6" ht="15.75" x14ac:dyDescent="0.25">
      <c r="A23" s="5"/>
      <c r="B23" s="5" t="s">
        <v>89</v>
      </c>
      <c r="C23" s="6" t="s">
        <v>75</v>
      </c>
      <c r="D23" s="8">
        <v>57.19</v>
      </c>
      <c r="E23" s="20">
        <f t="shared" si="2"/>
        <v>7.4347000000000003</v>
      </c>
      <c r="F23" s="89">
        <f t="shared" si="1"/>
        <v>64.624700000000004</v>
      </c>
    </row>
    <row r="24" spans="1:6" ht="47.25" x14ac:dyDescent="0.25">
      <c r="A24" s="5"/>
      <c r="B24" s="5" t="s">
        <v>90</v>
      </c>
      <c r="C24" s="10" t="s">
        <v>91</v>
      </c>
      <c r="D24" s="18">
        <v>50.48</v>
      </c>
      <c r="E24" s="20">
        <f t="shared" si="2"/>
        <v>6.5624000000000002</v>
      </c>
      <c r="F24" s="89">
        <f t="shared" si="1"/>
        <v>57.042400000000001</v>
      </c>
    </row>
    <row r="25" spans="1:6" ht="30" customHeight="1" x14ac:dyDescent="0.25">
      <c r="A25" s="5"/>
      <c r="B25" s="5" t="s">
        <v>92</v>
      </c>
      <c r="C25" s="10" t="s">
        <v>91</v>
      </c>
      <c r="D25" s="18">
        <v>16.82</v>
      </c>
      <c r="E25" s="20">
        <f t="shared" si="2"/>
        <v>2.1865999999999999</v>
      </c>
      <c r="F25" s="89">
        <f t="shared" si="1"/>
        <v>19.006599999999999</v>
      </c>
    </row>
    <row r="26" spans="1:6" ht="27" customHeight="1" x14ac:dyDescent="0.25">
      <c r="A26" s="5"/>
      <c r="B26" s="13" t="s">
        <v>93</v>
      </c>
      <c r="C26" s="16" t="s">
        <v>91</v>
      </c>
      <c r="D26" s="18">
        <v>102.06</v>
      </c>
      <c r="E26" s="20">
        <f t="shared" si="2"/>
        <v>13.267799999999999</v>
      </c>
      <c r="F26" s="89">
        <f t="shared" si="1"/>
        <v>115.3278</v>
      </c>
    </row>
    <row r="27" spans="1:6" ht="31.5" customHeight="1" x14ac:dyDescent="0.25">
      <c r="A27" s="5"/>
      <c r="B27" s="11" t="s">
        <v>94</v>
      </c>
      <c r="C27" s="16" t="s">
        <v>91</v>
      </c>
      <c r="D27" s="18">
        <v>186.17</v>
      </c>
      <c r="E27" s="20">
        <f t="shared" si="2"/>
        <v>24.202100000000002</v>
      </c>
      <c r="F27" s="89">
        <f t="shared" si="1"/>
        <v>210.37209999999999</v>
      </c>
    </row>
    <row r="28" spans="1:6" ht="28.5" customHeight="1" x14ac:dyDescent="0.25">
      <c r="A28" s="5"/>
      <c r="B28" s="11" t="s">
        <v>95</v>
      </c>
      <c r="C28" s="16" t="s">
        <v>91</v>
      </c>
      <c r="D28" s="18">
        <v>253.46</v>
      </c>
      <c r="E28" s="20">
        <f t="shared" si="2"/>
        <v>32.949800000000003</v>
      </c>
      <c r="F28" s="89">
        <f t="shared" si="1"/>
        <v>286.40980000000002</v>
      </c>
    </row>
    <row r="29" spans="1:6" ht="30" customHeight="1" x14ac:dyDescent="0.25">
      <c r="A29" s="5"/>
      <c r="B29" s="13" t="s">
        <v>96</v>
      </c>
      <c r="C29" s="16" t="s">
        <v>91</v>
      </c>
      <c r="D29" s="18">
        <v>253.46</v>
      </c>
      <c r="E29" s="20">
        <f t="shared" si="2"/>
        <v>32.949800000000003</v>
      </c>
      <c r="F29" s="89">
        <f t="shared" si="1"/>
        <v>286.40980000000002</v>
      </c>
    </row>
    <row r="30" spans="1:6" ht="33.75" customHeight="1" x14ac:dyDescent="0.25">
      <c r="A30" s="5"/>
      <c r="B30" s="11" t="s">
        <v>97</v>
      </c>
      <c r="C30" s="16" t="s">
        <v>91</v>
      </c>
      <c r="D30" s="18">
        <v>253.46</v>
      </c>
      <c r="E30" s="20">
        <f t="shared" si="2"/>
        <v>32.949800000000003</v>
      </c>
      <c r="F30" s="89">
        <f t="shared" si="1"/>
        <v>286.40980000000002</v>
      </c>
    </row>
    <row r="31" spans="1:6" ht="28.5" customHeight="1" x14ac:dyDescent="0.25">
      <c r="A31" s="11"/>
      <c r="B31" s="14" t="s">
        <v>98</v>
      </c>
      <c r="C31" s="16" t="s">
        <v>91</v>
      </c>
      <c r="D31" s="18">
        <v>455.33</v>
      </c>
      <c r="E31" s="20">
        <f t="shared" si="2"/>
        <v>59.192900000000002</v>
      </c>
      <c r="F31" s="89">
        <f t="shared" si="1"/>
        <v>514.52289999999994</v>
      </c>
    </row>
    <row r="32" spans="1:6" ht="36" customHeight="1" x14ac:dyDescent="0.25">
      <c r="A32" s="11"/>
      <c r="B32" s="14" t="s">
        <v>99</v>
      </c>
      <c r="C32" s="16" t="s">
        <v>91</v>
      </c>
      <c r="D32" s="18">
        <v>592.14</v>
      </c>
      <c r="E32" s="20">
        <f t="shared" si="2"/>
        <v>76.978200000000001</v>
      </c>
      <c r="F32" s="89">
        <f t="shared" si="1"/>
        <v>669.1182</v>
      </c>
    </row>
    <row r="33" spans="1:6" ht="31.5" customHeight="1" x14ac:dyDescent="0.25">
      <c r="A33" s="11"/>
      <c r="B33" s="14" t="s">
        <v>100</v>
      </c>
      <c r="C33" s="16" t="s">
        <v>91</v>
      </c>
      <c r="D33" s="18">
        <v>338.68</v>
      </c>
      <c r="E33" s="20">
        <f t="shared" si="2"/>
        <v>44.028400000000005</v>
      </c>
      <c r="F33" s="89">
        <f t="shared" si="1"/>
        <v>382.70839999999998</v>
      </c>
    </row>
    <row r="34" spans="1:6" ht="30" customHeight="1" x14ac:dyDescent="0.25">
      <c r="A34" s="5"/>
      <c r="B34" s="13" t="s">
        <v>101</v>
      </c>
      <c r="C34" s="16" t="s">
        <v>91</v>
      </c>
      <c r="D34" s="12">
        <v>422.8</v>
      </c>
      <c r="E34" s="20">
        <f t="shared" si="2"/>
        <v>54.964000000000006</v>
      </c>
      <c r="F34" s="89">
        <f t="shared" si="1"/>
        <v>477.76400000000001</v>
      </c>
    </row>
    <row r="35" spans="1:6" ht="34.5" customHeight="1" x14ac:dyDescent="0.25">
      <c r="A35" s="5"/>
      <c r="B35" s="14" t="s">
        <v>102</v>
      </c>
      <c r="C35" s="16" t="s">
        <v>91</v>
      </c>
      <c r="D35" s="18">
        <v>506.9</v>
      </c>
      <c r="E35" s="20">
        <f t="shared" si="2"/>
        <v>65.896999999999991</v>
      </c>
      <c r="F35" s="89">
        <f t="shared" si="1"/>
        <v>572.79700000000003</v>
      </c>
    </row>
    <row r="36" spans="1:6" ht="15.75" x14ac:dyDescent="0.25">
      <c r="A36" s="5"/>
      <c r="B36" s="5" t="s">
        <v>103</v>
      </c>
      <c r="C36" s="19" t="s">
        <v>75</v>
      </c>
      <c r="D36" s="17">
        <v>186.17</v>
      </c>
      <c r="E36" s="20">
        <f t="shared" si="2"/>
        <v>24.202100000000002</v>
      </c>
      <c r="F36" s="89">
        <f t="shared" si="1"/>
        <v>210.37209999999999</v>
      </c>
    </row>
    <row r="37" spans="1:6" ht="15.75" x14ac:dyDescent="0.25">
      <c r="A37" s="19"/>
      <c r="B37" s="13" t="s">
        <v>104</v>
      </c>
      <c r="C37" s="19" t="s">
        <v>75</v>
      </c>
      <c r="D37" s="17">
        <v>151.4</v>
      </c>
      <c r="E37" s="20">
        <f t="shared" si="2"/>
        <v>19.682000000000002</v>
      </c>
      <c r="F37" s="89">
        <f t="shared" si="1"/>
        <v>171.08199999999999</v>
      </c>
    </row>
    <row r="38" spans="1:6" ht="15.75" x14ac:dyDescent="0.25">
      <c r="A38" s="5"/>
      <c r="B38" s="5" t="s">
        <v>105</v>
      </c>
      <c r="C38" s="19" t="s">
        <v>75</v>
      </c>
      <c r="D38" s="17">
        <v>355.5</v>
      </c>
      <c r="E38" s="20">
        <f t="shared" si="2"/>
        <v>46.215000000000003</v>
      </c>
      <c r="F38" s="89">
        <f t="shared" si="1"/>
        <v>401.71500000000003</v>
      </c>
    </row>
    <row r="39" spans="1:6" ht="15.75" x14ac:dyDescent="0.25">
      <c r="A39" s="5"/>
      <c r="B39" s="5" t="s">
        <v>106</v>
      </c>
      <c r="C39" s="19" t="s">
        <v>75</v>
      </c>
      <c r="D39" s="17">
        <v>422.8</v>
      </c>
      <c r="E39" s="20">
        <f t="shared" si="2"/>
        <v>54.964000000000006</v>
      </c>
      <c r="F39" s="89">
        <f t="shared" si="1"/>
        <v>477.76400000000001</v>
      </c>
    </row>
    <row r="40" spans="1:6" ht="15.75" x14ac:dyDescent="0.25">
      <c r="A40" s="5"/>
      <c r="B40" s="5" t="s">
        <v>107</v>
      </c>
      <c r="C40" s="19" t="s">
        <v>75</v>
      </c>
      <c r="D40" s="17">
        <v>422.8</v>
      </c>
      <c r="E40" s="20">
        <f t="shared" si="2"/>
        <v>54.964000000000006</v>
      </c>
      <c r="F40" s="89">
        <f t="shared" si="1"/>
        <v>477.76400000000001</v>
      </c>
    </row>
    <row r="41" spans="1:6" ht="15.75" x14ac:dyDescent="0.25">
      <c r="A41" s="5"/>
      <c r="B41" s="5" t="s">
        <v>108</v>
      </c>
      <c r="C41" s="19" t="s">
        <v>75</v>
      </c>
      <c r="D41" s="17">
        <v>574.20000000000005</v>
      </c>
      <c r="E41" s="20">
        <f t="shared" si="2"/>
        <v>74.646000000000001</v>
      </c>
      <c r="F41" s="89">
        <f t="shared" si="1"/>
        <v>648.846</v>
      </c>
    </row>
    <row r="42" spans="1:6" ht="15.75" x14ac:dyDescent="0.25">
      <c r="A42" s="5"/>
      <c r="B42" s="5" t="s">
        <v>109</v>
      </c>
      <c r="C42" s="19" t="s">
        <v>75</v>
      </c>
      <c r="D42" s="17">
        <v>50.48</v>
      </c>
      <c r="E42" s="20">
        <f t="shared" si="2"/>
        <v>6.5624000000000002</v>
      </c>
      <c r="F42" s="89">
        <f t="shared" si="1"/>
        <v>57.042400000000001</v>
      </c>
    </row>
    <row r="43" spans="1:6" ht="15.75" x14ac:dyDescent="0.25">
      <c r="A43" s="5"/>
      <c r="B43" s="5" t="s">
        <v>110</v>
      </c>
      <c r="C43" s="19" t="s">
        <v>75</v>
      </c>
      <c r="D43" s="17">
        <v>50.48</v>
      </c>
      <c r="E43" s="20">
        <f t="shared" si="2"/>
        <v>6.5624000000000002</v>
      </c>
      <c r="F43" s="89">
        <f t="shared" si="1"/>
        <v>57.042400000000001</v>
      </c>
    </row>
    <row r="44" spans="1:6" ht="15.75" x14ac:dyDescent="0.25">
      <c r="A44" s="5"/>
      <c r="B44" s="5" t="s">
        <v>111</v>
      </c>
      <c r="C44" s="19" t="s">
        <v>75</v>
      </c>
      <c r="D44" s="17">
        <v>202.99</v>
      </c>
      <c r="E44" s="20">
        <f t="shared" si="2"/>
        <v>26.3887</v>
      </c>
      <c r="F44" s="89">
        <f t="shared" si="1"/>
        <v>229.37870000000001</v>
      </c>
    </row>
    <row r="45" spans="1:6" ht="15.75" x14ac:dyDescent="0.25">
      <c r="A45" s="5"/>
      <c r="B45" s="5" t="s">
        <v>112</v>
      </c>
      <c r="C45" s="19" t="s">
        <v>75</v>
      </c>
      <c r="D45" s="17">
        <v>236.63</v>
      </c>
      <c r="E45" s="20">
        <f t="shared" si="2"/>
        <v>30.761900000000001</v>
      </c>
      <c r="F45" s="89">
        <f t="shared" si="1"/>
        <v>267.39190000000002</v>
      </c>
    </row>
    <row r="46" spans="1:6" ht="15.75" x14ac:dyDescent="0.25">
      <c r="A46" s="5"/>
      <c r="B46" s="5" t="s">
        <v>113</v>
      </c>
      <c r="C46" s="19" t="s">
        <v>91</v>
      </c>
      <c r="D46" s="17">
        <v>25.79</v>
      </c>
      <c r="E46" s="20">
        <f t="shared" si="2"/>
        <v>3.3527</v>
      </c>
      <c r="F46" s="89">
        <f t="shared" si="1"/>
        <v>29.142699999999998</v>
      </c>
    </row>
    <row r="47" spans="1:6" ht="15.75" x14ac:dyDescent="0.25">
      <c r="A47" s="5"/>
      <c r="B47" s="5" t="s">
        <v>114</v>
      </c>
      <c r="C47" s="19" t="s">
        <v>91</v>
      </c>
      <c r="D47" s="17">
        <v>67.3</v>
      </c>
      <c r="E47" s="20">
        <f t="shared" si="2"/>
        <v>8.7490000000000006</v>
      </c>
      <c r="F47" s="89">
        <f t="shared" si="1"/>
        <v>76.048999999999992</v>
      </c>
    </row>
    <row r="48" spans="1:6" ht="15.75" x14ac:dyDescent="0.25">
      <c r="A48" s="5"/>
      <c r="B48" s="13" t="s">
        <v>115</v>
      </c>
      <c r="C48" s="19" t="s">
        <v>91</v>
      </c>
      <c r="D48" s="12">
        <v>422.8</v>
      </c>
      <c r="E48" s="20">
        <f t="shared" si="2"/>
        <v>54.964000000000006</v>
      </c>
      <c r="F48" s="89">
        <f t="shared" si="1"/>
        <v>477.76400000000001</v>
      </c>
    </row>
    <row r="49" spans="1:6" ht="15.75" x14ac:dyDescent="0.25">
      <c r="A49" s="5"/>
      <c r="B49" s="13" t="s">
        <v>116</v>
      </c>
      <c r="C49" s="19" t="s">
        <v>91</v>
      </c>
      <c r="D49" s="12">
        <v>58.32</v>
      </c>
      <c r="E49" s="20">
        <f t="shared" si="2"/>
        <v>7.5815999999999999</v>
      </c>
      <c r="F49" s="89">
        <f t="shared" si="1"/>
        <v>65.901600000000002</v>
      </c>
    </row>
    <row r="50" spans="1:6" ht="15.75" x14ac:dyDescent="0.25">
      <c r="A50" s="5"/>
      <c r="B50" s="13" t="s">
        <v>117</v>
      </c>
      <c r="C50" s="19" t="s">
        <v>91</v>
      </c>
      <c r="D50" s="12">
        <v>102.06</v>
      </c>
      <c r="E50" s="20">
        <f t="shared" si="2"/>
        <v>13.267799999999999</v>
      </c>
      <c r="F50" s="89">
        <f t="shared" si="1"/>
        <v>115.3278</v>
      </c>
    </row>
    <row r="51" spans="1:6" ht="31.5" x14ac:dyDescent="0.25">
      <c r="A51" s="5"/>
      <c r="B51" s="13" t="s">
        <v>118</v>
      </c>
      <c r="C51" s="19" t="s">
        <v>91</v>
      </c>
      <c r="D51" s="12">
        <v>93.09</v>
      </c>
      <c r="E51" s="20">
        <f t="shared" si="2"/>
        <v>12.101700000000001</v>
      </c>
      <c r="F51" s="89">
        <f t="shared" si="1"/>
        <v>105.1917</v>
      </c>
    </row>
    <row r="52" spans="1:6" ht="31.5" x14ac:dyDescent="0.25">
      <c r="A52" s="5"/>
      <c r="B52" s="13" t="s">
        <v>119</v>
      </c>
      <c r="C52" s="19" t="s">
        <v>91</v>
      </c>
      <c r="D52" s="12">
        <v>102.06</v>
      </c>
      <c r="E52" s="20">
        <f t="shared" si="2"/>
        <v>13.267799999999999</v>
      </c>
      <c r="F52" s="89">
        <f t="shared" si="1"/>
        <v>115.3278</v>
      </c>
    </row>
    <row r="53" spans="1:6" ht="31.5" x14ac:dyDescent="0.25">
      <c r="A53" s="5"/>
      <c r="B53" s="13" t="s">
        <v>120</v>
      </c>
      <c r="C53" s="19" t="s">
        <v>91</v>
      </c>
      <c r="D53" s="12">
        <v>126.72</v>
      </c>
      <c r="E53" s="20">
        <f t="shared" si="2"/>
        <v>16.473599999999998</v>
      </c>
      <c r="F53" s="89">
        <f t="shared" si="1"/>
        <v>143.1936</v>
      </c>
    </row>
    <row r="54" spans="1:6" ht="15.75" x14ac:dyDescent="0.25">
      <c r="A54" s="5"/>
      <c r="B54" s="13" t="s">
        <v>121</v>
      </c>
      <c r="C54" s="19" t="s">
        <v>91</v>
      </c>
      <c r="D54" s="12">
        <v>58.32</v>
      </c>
      <c r="E54" s="20">
        <f t="shared" si="2"/>
        <v>7.5815999999999999</v>
      </c>
      <c r="F54" s="89">
        <f t="shared" si="1"/>
        <v>65.901600000000002</v>
      </c>
    </row>
    <row r="55" spans="1:6" ht="15.75" x14ac:dyDescent="0.25">
      <c r="A55" s="5"/>
      <c r="B55" s="13" t="s">
        <v>122</v>
      </c>
      <c r="C55" s="19" t="s">
        <v>91</v>
      </c>
      <c r="D55" s="12">
        <v>67.3</v>
      </c>
      <c r="E55" s="20">
        <f t="shared" si="2"/>
        <v>8.7490000000000006</v>
      </c>
      <c r="F55" s="89">
        <f t="shared" si="1"/>
        <v>76.048999999999992</v>
      </c>
    </row>
    <row r="56" spans="1:6" ht="15.75" x14ac:dyDescent="0.25">
      <c r="A56" s="5"/>
      <c r="B56" s="13" t="s">
        <v>123</v>
      </c>
      <c r="C56" s="19" t="s">
        <v>91</v>
      </c>
      <c r="D56" s="12">
        <v>58.32</v>
      </c>
      <c r="E56" s="20">
        <f t="shared" si="2"/>
        <v>7.5815999999999999</v>
      </c>
      <c r="F56" s="89">
        <f t="shared" si="1"/>
        <v>65.901600000000002</v>
      </c>
    </row>
    <row r="57" spans="1:6" ht="31.5" x14ac:dyDescent="0.25">
      <c r="A57" s="5"/>
      <c r="B57" s="13" t="s">
        <v>124</v>
      </c>
      <c r="C57" s="19" t="s">
        <v>91</v>
      </c>
      <c r="D57" s="12">
        <v>84.12</v>
      </c>
      <c r="E57" s="20">
        <f t="shared" si="2"/>
        <v>10.935599999999999</v>
      </c>
      <c r="F57" s="89">
        <f t="shared" si="1"/>
        <v>95.055599999999998</v>
      </c>
    </row>
    <row r="58" spans="1:6" ht="15.75" x14ac:dyDescent="0.25">
      <c r="A58" s="5"/>
      <c r="B58" s="13" t="s">
        <v>125</v>
      </c>
      <c r="C58" s="19" t="s">
        <v>91</v>
      </c>
      <c r="D58" s="12">
        <v>16.82</v>
      </c>
      <c r="E58" s="20">
        <f t="shared" si="2"/>
        <v>2.1865999999999999</v>
      </c>
      <c r="F58" s="89">
        <f t="shared" si="1"/>
        <v>19.006599999999999</v>
      </c>
    </row>
    <row r="59" spans="1:6" ht="15.75" x14ac:dyDescent="0.25">
      <c r="A59" s="5"/>
      <c r="B59" s="96" t="s">
        <v>577</v>
      </c>
      <c r="C59" s="97" t="s">
        <v>578</v>
      </c>
      <c r="D59" s="12">
        <v>18</v>
      </c>
      <c r="E59" s="20">
        <v>2</v>
      </c>
      <c r="F59" s="89">
        <f>D59+E59</f>
        <v>20</v>
      </c>
    </row>
    <row r="60" spans="1:6" ht="15.75" x14ac:dyDescent="0.25">
      <c r="A60" s="21" t="s">
        <v>126</v>
      </c>
      <c r="B60" s="112" t="s">
        <v>127</v>
      </c>
      <c r="C60" s="113"/>
      <c r="D60" s="24"/>
      <c r="E60" s="24"/>
      <c r="F60" s="85"/>
    </row>
    <row r="61" spans="1:6" ht="15.75" x14ac:dyDescent="0.25">
      <c r="A61" s="5"/>
      <c r="B61" s="13" t="s">
        <v>128</v>
      </c>
      <c r="C61" s="19" t="s">
        <v>75</v>
      </c>
      <c r="D61" s="12">
        <v>57.19</v>
      </c>
      <c r="E61" s="20">
        <f t="shared" ref="E61:E93" si="3">D61*13/100</f>
        <v>7.4347000000000003</v>
      </c>
      <c r="F61" s="89">
        <f t="shared" ref="F61:F93" si="4">D61+E61</f>
        <v>64.624700000000004</v>
      </c>
    </row>
    <row r="62" spans="1:6" ht="15.75" x14ac:dyDescent="0.25">
      <c r="A62" s="5"/>
      <c r="B62" s="13" t="s">
        <v>129</v>
      </c>
      <c r="C62" s="19" t="s">
        <v>75</v>
      </c>
      <c r="D62" s="12">
        <v>57.19</v>
      </c>
      <c r="E62" s="20">
        <f t="shared" si="3"/>
        <v>7.4347000000000003</v>
      </c>
      <c r="F62" s="89">
        <f t="shared" si="4"/>
        <v>64.624700000000004</v>
      </c>
    </row>
    <row r="63" spans="1:6" ht="15.75" x14ac:dyDescent="0.25">
      <c r="A63" s="5"/>
      <c r="B63" s="13" t="s">
        <v>130</v>
      </c>
      <c r="C63" s="19" t="s">
        <v>75</v>
      </c>
      <c r="D63" s="12">
        <v>57.19</v>
      </c>
      <c r="E63" s="20">
        <f t="shared" si="3"/>
        <v>7.4347000000000003</v>
      </c>
      <c r="F63" s="89">
        <f t="shared" si="4"/>
        <v>64.624700000000004</v>
      </c>
    </row>
    <row r="64" spans="1:6" ht="15.75" x14ac:dyDescent="0.25">
      <c r="A64" s="5"/>
      <c r="B64" s="13" t="s">
        <v>131</v>
      </c>
      <c r="C64" s="19" t="s">
        <v>75</v>
      </c>
      <c r="D64" s="12">
        <v>57.19</v>
      </c>
      <c r="E64" s="20">
        <f t="shared" si="3"/>
        <v>7.4347000000000003</v>
      </c>
      <c r="F64" s="89">
        <f t="shared" si="4"/>
        <v>64.624700000000004</v>
      </c>
    </row>
    <row r="65" spans="1:6" ht="30.75" customHeight="1" x14ac:dyDescent="0.25">
      <c r="A65" s="5"/>
      <c r="B65" s="13" t="s">
        <v>132</v>
      </c>
      <c r="C65" s="19" t="s">
        <v>75</v>
      </c>
      <c r="D65" s="12">
        <v>57.19</v>
      </c>
      <c r="E65" s="20">
        <f t="shared" si="3"/>
        <v>7.4347000000000003</v>
      </c>
      <c r="F65" s="89">
        <f t="shared" si="4"/>
        <v>64.624700000000004</v>
      </c>
    </row>
    <row r="66" spans="1:6" ht="31.5" x14ac:dyDescent="0.25">
      <c r="A66" s="5"/>
      <c r="B66" s="13" t="s">
        <v>133</v>
      </c>
      <c r="C66" s="19" t="s">
        <v>75</v>
      </c>
      <c r="D66" s="12">
        <v>34.76</v>
      </c>
      <c r="E66" s="20">
        <f t="shared" si="3"/>
        <v>4.5187999999999997</v>
      </c>
      <c r="F66" s="89">
        <f t="shared" si="4"/>
        <v>39.278799999999997</v>
      </c>
    </row>
    <row r="67" spans="1:6" ht="31.5" x14ac:dyDescent="0.25">
      <c r="A67" s="5"/>
      <c r="B67" s="13" t="s">
        <v>134</v>
      </c>
      <c r="C67" s="19" t="s">
        <v>75</v>
      </c>
      <c r="D67" s="12">
        <v>67.3</v>
      </c>
      <c r="E67" s="20">
        <f t="shared" si="3"/>
        <v>8.7490000000000006</v>
      </c>
      <c r="F67" s="89">
        <f t="shared" si="4"/>
        <v>76.048999999999992</v>
      </c>
    </row>
    <row r="68" spans="1:6" ht="15.75" x14ac:dyDescent="0.25">
      <c r="A68" s="5"/>
      <c r="B68" s="13" t="s">
        <v>135</v>
      </c>
      <c r="C68" s="19" t="s">
        <v>75</v>
      </c>
      <c r="D68" s="12">
        <v>303.92</v>
      </c>
      <c r="E68" s="20">
        <f t="shared" si="3"/>
        <v>39.509599999999999</v>
      </c>
      <c r="F68" s="89">
        <f t="shared" si="4"/>
        <v>343.42959999999999</v>
      </c>
    </row>
    <row r="69" spans="1:6" ht="15.75" x14ac:dyDescent="0.25">
      <c r="A69" s="5"/>
      <c r="B69" s="13" t="s">
        <v>136</v>
      </c>
      <c r="C69" s="19" t="s">
        <v>75</v>
      </c>
      <c r="D69" s="12">
        <v>84.12</v>
      </c>
      <c r="E69" s="20">
        <f t="shared" si="3"/>
        <v>10.935599999999999</v>
      </c>
      <c r="F69" s="89">
        <f t="shared" si="4"/>
        <v>95.055599999999998</v>
      </c>
    </row>
    <row r="70" spans="1:6" ht="15.75" x14ac:dyDescent="0.25">
      <c r="A70" s="5"/>
      <c r="B70" s="13" t="s">
        <v>137</v>
      </c>
      <c r="C70" s="19" t="s">
        <v>75</v>
      </c>
      <c r="D70" s="12">
        <v>93.09</v>
      </c>
      <c r="E70" s="20">
        <f t="shared" si="3"/>
        <v>12.101700000000001</v>
      </c>
      <c r="F70" s="89">
        <f t="shared" si="4"/>
        <v>105.1917</v>
      </c>
    </row>
    <row r="71" spans="1:6" ht="15.75" x14ac:dyDescent="0.25">
      <c r="A71" s="5"/>
      <c r="B71" s="13" t="s">
        <v>138</v>
      </c>
      <c r="C71" s="19" t="s">
        <v>75</v>
      </c>
      <c r="D71" s="12">
        <v>118.88</v>
      </c>
      <c r="E71" s="20">
        <f t="shared" si="3"/>
        <v>15.4544</v>
      </c>
      <c r="F71" s="89">
        <f t="shared" si="4"/>
        <v>134.33439999999999</v>
      </c>
    </row>
    <row r="72" spans="1:6" ht="31.5" x14ac:dyDescent="0.25">
      <c r="A72" s="5"/>
      <c r="B72" s="13" t="s">
        <v>139</v>
      </c>
      <c r="C72" s="19" t="s">
        <v>75</v>
      </c>
      <c r="D72" s="12">
        <v>303.92</v>
      </c>
      <c r="E72" s="20">
        <f>D72*13/100</f>
        <v>39.509599999999999</v>
      </c>
      <c r="F72" s="89">
        <f>D72+E72</f>
        <v>343.42959999999999</v>
      </c>
    </row>
    <row r="73" spans="1:6" ht="31.5" x14ac:dyDescent="0.25">
      <c r="A73" s="5"/>
      <c r="B73" s="13" t="s">
        <v>140</v>
      </c>
      <c r="C73" s="19" t="s">
        <v>75</v>
      </c>
      <c r="D73" s="12">
        <v>218.69</v>
      </c>
      <c r="E73" s="20">
        <f t="shared" si="3"/>
        <v>28.429699999999997</v>
      </c>
      <c r="F73" s="89">
        <f t="shared" si="4"/>
        <v>247.11969999999999</v>
      </c>
    </row>
    <row r="74" spans="1:6" ht="15.75" x14ac:dyDescent="0.25">
      <c r="A74" s="25"/>
      <c r="B74" s="13" t="s">
        <v>141</v>
      </c>
      <c r="C74" s="19" t="s">
        <v>75</v>
      </c>
      <c r="D74" s="12">
        <v>422.8</v>
      </c>
      <c r="E74" s="20">
        <f t="shared" si="3"/>
        <v>54.964000000000006</v>
      </c>
      <c r="F74" s="89">
        <f t="shared" si="4"/>
        <v>477.76400000000001</v>
      </c>
    </row>
    <row r="75" spans="1:6" ht="15.75" x14ac:dyDescent="0.25">
      <c r="A75" s="25"/>
      <c r="B75" s="13" t="s">
        <v>142</v>
      </c>
      <c r="C75" s="19" t="s">
        <v>75</v>
      </c>
      <c r="D75" s="12">
        <v>422.8</v>
      </c>
      <c r="E75" s="20">
        <f t="shared" si="3"/>
        <v>54.964000000000006</v>
      </c>
      <c r="F75" s="89">
        <f t="shared" si="4"/>
        <v>477.76400000000001</v>
      </c>
    </row>
    <row r="76" spans="1:6" ht="15.75" x14ac:dyDescent="0.25">
      <c r="A76" s="25"/>
      <c r="B76" s="13" t="s">
        <v>143</v>
      </c>
      <c r="C76" s="19" t="s">
        <v>75</v>
      </c>
      <c r="D76" s="12">
        <v>338.68</v>
      </c>
      <c r="E76" s="20">
        <f t="shared" si="3"/>
        <v>44.028400000000005</v>
      </c>
      <c r="F76" s="89">
        <f t="shared" si="4"/>
        <v>382.70839999999998</v>
      </c>
    </row>
    <row r="77" spans="1:6" ht="15.75" x14ac:dyDescent="0.25">
      <c r="A77" s="25"/>
      <c r="B77" s="13" t="s">
        <v>144</v>
      </c>
      <c r="C77" s="19" t="s">
        <v>75</v>
      </c>
      <c r="D77" s="12">
        <v>253.46</v>
      </c>
      <c r="E77" s="20">
        <f t="shared" si="3"/>
        <v>32.949800000000003</v>
      </c>
      <c r="F77" s="89">
        <f t="shared" si="4"/>
        <v>286.40980000000002</v>
      </c>
    </row>
    <row r="78" spans="1:6" ht="15.75" x14ac:dyDescent="0.25">
      <c r="A78" s="25"/>
      <c r="B78" s="13" t="s">
        <v>145</v>
      </c>
      <c r="C78" s="19" t="s">
        <v>75</v>
      </c>
      <c r="D78" s="12">
        <v>338.68</v>
      </c>
      <c r="E78" s="20">
        <f t="shared" si="3"/>
        <v>44.028400000000005</v>
      </c>
      <c r="F78" s="89">
        <f t="shared" si="4"/>
        <v>382.70839999999998</v>
      </c>
    </row>
    <row r="79" spans="1:6" ht="15.75" x14ac:dyDescent="0.25">
      <c r="A79" s="25"/>
      <c r="B79" s="13" t="s">
        <v>146</v>
      </c>
      <c r="C79" s="19" t="s">
        <v>75</v>
      </c>
      <c r="D79" s="12">
        <v>422.8</v>
      </c>
      <c r="E79" s="20">
        <f t="shared" si="3"/>
        <v>54.964000000000006</v>
      </c>
      <c r="F79" s="89">
        <f t="shared" si="4"/>
        <v>477.76400000000001</v>
      </c>
    </row>
    <row r="80" spans="1:6" ht="15.75" x14ac:dyDescent="0.25">
      <c r="A80" s="25"/>
      <c r="B80" s="13" t="s">
        <v>147</v>
      </c>
      <c r="C80" s="19" t="s">
        <v>75</v>
      </c>
      <c r="D80" s="12">
        <v>506.9</v>
      </c>
      <c r="E80" s="20">
        <f t="shared" si="3"/>
        <v>65.896999999999991</v>
      </c>
      <c r="F80" s="89">
        <f t="shared" si="4"/>
        <v>572.79700000000003</v>
      </c>
    </row>
    <row r="81" spans="1:6" ht="15.75" x14ac:dyDescent="0.25">
      <c r="A81" s="25"/>
      <c r="B81" s="13" t="s">
        <v>148</v>
      </c>
      <c r="C81" s="19" t="s">
        <v>75</v>
      </c>
      <c r="D81" s="12">
        <v>592.14</v>
      </c>
      <c r="E81" s="20">
        <f t="shared" si="3"/>
        <v>76.978200000000001</v>
      </c>
      <c r="F81" s="89">
        <f t="shared" si="4"/>
        <v>669.1182</v>
      </c>
    </row>
    <row r="82" spans="1:6" ht="31.5" x14ac:dyDescent="0.25">
      <c r="A82" s="25"/>
      <c r="B82" s="13" t="s">
        <v>149</v>
      </c>
      <c r="C82" s="19" t="s">
        <v>75</v>
      </c>
      <c r="D82" s="12">
        <v>506.9</v>
      </c>
      <c r="E82" s="20">
        <f t="shared" si="3"/>
        <v>65.896999999999991</v>
      </c>
      <c r="F82" s="89">
        <f t="shared" si="4"/>
        <v>572.79700000000003</v>
      </c>
    </row>
    <row r="83" spans="1:6" ht="31.5" x14ac:dyDescent="0.25">
      <c r="A83" s="25"/>
      <c r="B83" s="13" t="s">
        <v>150</v>
      </c>
      <c r="C83" s="19" t="s">
        <v>75</v>
      </c>
      <c r="D83" s="12">
        <v>506.9</v>
      </c>
      <c r="E83" s="20">
        <f t="shared" si="3"/>
        <v>65.896999999999991</v>
      </c>
      <c r="F83" s="89">
        <f t="shared" si="4"/>
        <v>572.79700000000003</v>
      </c>
    </row>
    <row r="84" spans="1:6" ht="15.75" x14ac:dyDescent="0.25">
      <c r="A84" s="25"/>
      <c r="B84" s="13" t="s">
        <v>151</v>
      </c>
      <c r="C84" s="19" t="s">
        <v>75</v>
      </c>
      <c r="D84" s="12">
        <v>42.61</v>
      </c>
      <c r="E84" s="20">
        <f t="shared" si="3"/>
        <v>5.5392999999999999</v>
      </c>
      <c r="F84" s="89">
        <f t="shared" si="4"/>
        <v>48.149299999999997</v>
      </c>
    </row>
    <row r="85" spans="1:6" ht="15.75" x14ac:dyDescent="0.25">
      <c r="A85" s="25"/>
      <c r="B85" s="13" t="s">
        <v>152</v>
      </c>
      <c r="C85" s="19" t="s">
        <v>75</v>
      </c>
      <c r="D85" s="12">
        <v>102.06</v>
      </c>
      <c r="E85" s="20">
        <f t="shared" si="3"/>
        <v>13.267799999999999</v>
      </c>
      <c r="F85" s="89">
        <f t="shared" si="4"/>
        <v>115.3278</v>
      </c>
    </row>
    <row r="86" spans="1:6" ht="15.75" x14ac:dyDescent="0.25">
      <c r="A86" s="25"/>
      <c r="B86" s="13" t="s">
        <v>153</v>
      </c>
      <c r="C86" s="19" t="s">
        <v>75</v>
      </c>
      <c r="D86" s="12">
        <v>118.88</v>
      </c>
      <c r="E86" s="20">
        <f t="shared" si="3"/>
        <v>15.4544</v>
      </c>
      <c r="F86" s="89">
        <f t="shared" si="4"/>
        <v>134.33439999999999</v>
      </c>
    </row>
    <row r="87" spans="1:6" ht="15.75" x14ac:dyDescent="0.25">
      <c r="A87" s="25"/>
      <c r="B87" s="13" t="s">
        <v>154</v>
      </c>
      <c r="C87" s="19" t="s">
        <v>75</v>
      </c>
      <c r="D87" s="12">
        <v>253.46</v>
      </c>
      <c r="E87" s="20">
        <f t="shared" si="3"/>
        <v>32.949800000000003</v>
      </c>
      <c r="F87" s="89">
        <f t="shared" si="4"/>
        <v>286.40980000000002</v>
      </c>
    </row>
    <row r="88" spans="1:6" ht="15.75" x14ac:dyDescent="0.25">
      <c r="A88" s="25"/>
      <c r="B88" s="13" t="s">
        <v>155</v>
      </c>
      <c r="C88" s="19" t="s">
        <v>75</v>
      </c>
      <c r="D88" s="12">
        <v>202.99</v>
      </c>
      <c r="E88" s="20">
        <f t="shared" si="3"/>
        <v>26.3887</v>
      </c>
      <c r="F88" s="89">
        <f t="shared" si="4"/>
        <v>229.37870000000001</v>
      </c>
    </row>
    <row r="89" spans="1:6" ht="15.75" x14ac:dyDescent="0.25">
      <c r="A89" s="25"/>
      <c r="B89" s="13" t="s">
        <v>156</v>
      </c>
      <c r="C89" s="19" t="s">
        <v>75</v>
      </c>
      <c r="D89" s="12">
        <v>84.12</v>
      </c>
      <c r="E89" s="20">
        <f t="shared" si="3"/>
        <v>10.935599999999999</v>
      </c>
      <c r="F89" s="89">
        <f t="shared" si="4"/>
        <v>95.055599999999998</v>
      </c>
    </row>
    <row r="90" spans="1:6" ht="31.5" x14ac:dyDescent="0.25">
      <c r="A90" s="25"/>
      <c r="B90" s="13" t="s">
        <v>157</v>
      </c>
      <c r="C90" s="19" t="s">
        <v>75</v>
      </c>
      <c r="D90" s="12">
        <v>34.76</v>
      </c>
      <c r="E90" s="20">
        <f t="shared" si="3"/>
        <v>4.5187999999999997</v>
      </c>
      <c r="F90" s="89">
        <f t="shared" si="4"/>
        <v>39.278799999999997</v>
      </c>
    </row>
    <row r="91" spans="1:6" ht="31.5" x14ac:dyDescent="0.25">
      <c r="A91" s="25"/>
      <c r="B91" s="13" t="s">
        <v>158</v>
      </c>
      <c r="C91" s="19" t="s">
        <v>75</v>
      </c>
      <c r="D91" s="12">
        <v>67.3</v>
      </c>
      <c r="E91" s="20">
        <f t="shared" si="3"/>
        <v>8.7490000000000006</v>
      </c>
      <c r="F91" s="89">
        <f t="shared" si="4"/>
        <v>76.048999999999992</v>
      </c>
    </row>
    <row r="92" spans="1:6" ht="31.5" x14ac:dyDescent="0.25">
      <c r="A92" s="25"/>
      <c r="B92" s="13" t="s">
        <v>159</v>
      </c>
      <c r="C92" s="19" t="s">
        <v>75</v>
      </c>
      <c r="D92" s="12">
        <v>34.76</v>
      </c>
      <c r="E92" s="20">
        <f t="shared" si="3"/>
        <v>4.5187999999999997</v>
      </c>
      <c r="F92" s="89">
        <f t="shared" si="4"/>
        <v>39.278799999999997</v>
      </c>
    </row>
    <row r="93" spans="1:6" ht="31.5" x14ac:dyDescent="0.25">
      <c r="A93" s="25"/>
      <c r="B93" s="13" t="s">
        <v>160</v>
      </c>
      <c r="C93" s="19" t="s">
        <v>75</v>
      </c>
      <c r="D93" s="12">
        <v>67.3</v>
      </c>
      <c r="E93" s="20">
        <f t="shared" si="3"/>
        <v>8.7490000000000006</v>
      </c>
      <c r="F93" s="89">
        <f t="shared" si="4"/>
        <v>76.048999999999992</v>
      </c>
    </row>
    <row r="94" spans="1:6" ht="15.75" x14ac:dyDescent="0.25">
      <c r="A94" s="21" t="s">
        <v>161</v>
      </c>
      <c r="B94" s="112" t="s">
        <v>162</v>
      </c>
      <c r="C94" s="113"/>
      <c r="D94" s="26"/>
      <c r="E94" s="20"/>
      <c r="F94" s="85">
        <f ca="1">F94:F104</f>
        <v>0</v>
      </c>
    </row>
    <row r="95" spans="1:6" ht="15.75" x14ac:dyDescent="0.25">
      <c r="A95" s="25"/>
      <c r="B95" s="13" t="s">
        <v>163</v>
      </c>
      <c r="C95" s="19" t="s">
        <v>164</v>
      </c>
      <c r="D95" s="12">
        <v>50.48</v>
      </c>
      <c r="E95" s="20">
        <f t="shared" ref="E95:E104" si="5">D95*13/100</f>
        <v>6.5624000000000002</v>
      </c>
      <c r="F95" s="89">
        <f t="shared" ref="F95:F104" si="6">D95+E95</f>
        <v>57.042400000000001</v>
      </c>
    </row>
    <row r="96" spans="1:6" ht="31.5" x14ac:dyDescent="0.25">
      <c r="A96" s="25"/>
      <c r="B96" s="13" t="s">
        <v>165</v>
      </c>
      <c r="C96" s="19" t="s">
        <v>164</v>
      </c>
      <c r="D96" s="12">
        <v>473.27</v>
      </c>
      <c r="E96" s="20">
        <f t="shared" si="5"/>
        <v>61.525100000000002</v>
      </c>
      <c r="F96" s="89">
        <f t="shared" si="6"/>
        <v>534.79509999999993</v>
      </c>
    </row>
    <row r="97" spans="1:6" ht="31.5" x14ac:dyDescent="0.25">
      <c r="A97" s="25"/>
      <c r="B97" s="13" t="s">
        <v>166</v>
      </c>
      <c r="C97" s="19" t="s">
        <v>164</v>
      </c>
      <c r="D97" s="12">
        <v>473.27</v>
      </c>
      <c r="E97" s="20">
        <f t="shared" si="5"/>
        <v>61.525100000000002</v>
      </c>
      <c r="F97" s="89">
        <f t="shared" si="6"/>
        <v>534.79509999999993</v>
      </c>
    </row>
    <row r="98" spans="1:6" ht="15.75" x14ac:dyDescent="0.25">
      <c r="A98" s="25"/>
      <c r="B98" s="13" t="s">
        <v>167</v>
      </c>
      <c r="C98" s="19" t="s">
        <v>164</v>
      </c>
      <c r="D98" s="12">
        <v>506.9</v>
      </c>
      <c r="E98" s="20">
        <f t="shared" si="5"/>
        <v>65.896999999999991</v>
      </c>
      <c r="F98" s="89">
        <f t="shared" si="6"/>
        <v>572.79700000000003</v>
      </c>
    </row>
    <row r="99" spans="1:6" ht="15.75" x14ac:dyDescent="0.25">
      <c r="A99" s="25"/>
      <c r="B99" s="13" t="s">
        <v>168</v>
      </c>
      <c r="C99" s="19" t="s">
        <v>164</v>
      </c>
      <c r="D99" s="12">
        <v>67.3</v>
      </c>
      <c r="E99" s="20">
        <f t="shared" si="5"/>
        <v>8.7490000000000006</v>
      </c>
      <c r="F99" s="89">
        <f t="shared" si="6"/>
        <v>76.048999999999992</v>
      </c>
    </row>
    <row r="100" spans="1:6" ht="15.75" x14ac:dyDescent="0.25">
      <c r="A100" s="25"/>
      <c r="B100" s="13" t="s">
        <v>169</v>
      </c>
      <c r="C100" s="19" t="s">
        <v>164</v>
      </c>
      <c r="D100" s="12">
        <v>202.99</v>
      </c>
      <c r="E100" s="20">
        <f t="shared" si="5"/>
        <v>26.3887</v>
      </c>
      <c r="F100" s="89">
        <f t="shared" si="6"/>
        <v>229.37870000000001</v>
      </c>
    </row>
    <row r="101" spans="1:6" ht="31.5" x14ac:dyDescent="0.25">
      <c r="A101" s="25"/>
      <c r="B101" s="13" t="s">
        <v>170</v>
      </c>
      <c r="C101" s="19" t="s">
        <v>164</v>
      </c>
      <c r="D101" s="12">
        <v>271.39</v>
      </c>
      <c r="E101" s="20">
        <f t="shared" si="5"/>
        <v>35.280699999999996</v>
      </c>
      <c r="F101" s="89">
        <f t="shared" si="6"/>
        <v>306.67070000000001</v>
      </c>
    </row>
    <row r="102" spans="1:6" ht="31.5" x14ac:dyDescent="0.25">
      <c r="A102" s="25"/>
      <c r="B102" s="13" t="s">
        <v>171</v>
      </c>
      <c r="C102" s="19" t="s">
        <v>164</v>
      </c>
      <c r="D102" s="12">
        <v>42.61</v>
      </c>
      <c r="E102" s="20">
        <f t="shared" si="5"/>
        <v>5.5392999999999999</v>
      </c>
      <c r="F102" s="89">
        <f t="shared" si="6"/>
        <v>48.149299999999997</v>
      </c>
    </row>
    <row r="103" spans="1:6" ht="32.25" customHeight="1" x14ac:dyDescent="0.25">
      <c r="A103" s="25"/>
      <c r="B103" s="13" t="s">
        <v>172</v>
      </c>
      <c r="C103" s="19" t="s">
        <v>164</v>
      </c>
      <c r="D103" s="12">
        <v>189.53</v>
      </c>
      <c r="E103" s="20">
        <f t="shared" si="5"/>
        <v>24.6389</v>
      </c>
      <c r="F103" s="89">
        <f t="shared" si="6"/>
        <v>214.16890000000001</v>
      </c>
    </row>
    <row r="104" spans="1:6" ht="33.75" customHeight="1" x14ac:dyDescent="0.25">
      <c r="A104" s="25"/>
      <c r="B104" s="13" t="s">
        <v>173</v>
      </c>
      <c r="C104" s="19" t="s">
        <v>164</v>
      </c>
      <c r="D104" s="12">
        <v>253.46</v>
      </c>
      <c r="E104" s="20">
        <f t="shared" si="5"/>
        <v>32.949800000000003</v>
      </c>
      <c r="F104" s="89">
        <f t="shared" si="6"/>
        <v>286.40980000000002</v>
      </c>
    </row>
    <row r="105" spans="1:6" ht="30.75" customHeight="1" x14ac:dyDescent="0.25">
      <c r="A105" s="34" t="s">
        <v>174</v>
      </c>
      <c r="B105" s="114" t="s">
        <v>175</v>
      </c>
      <c r="C105" s="115"/>
      <c r="D105" s="116"/>
      <c r="E105" s="20"/>
      <c r="F105" s="85"/>
    </row>
    <row r="106" spans="1:6" ht="15.75" x14ac:dyDescent="0.25">
      <c r="A106" s="5"/>
      <c r="B106" s="13" t="s">
        <v>176</v>
      </c>
      <c r="C106" s="19" t="s">
        <v>164</v>
      </c>
      <c r="D106" s="12">
        <v>202.99</v>
      </c>
      <c r="E106" s="20">
        <f t="shared" ref="E106:E131" si="7">D106*13/100</f>
        <v>26.3887</v>
      </c>
      <c r="F106" s="89">
        <f t="shared" ref="F106:F130" si="8">D106+E106</f>
        <v>229.37870000000001</v>
      </c>
    </row>
    <row r="107" spans="1:6" ht="31.5" x14ac:dyDescent="0.25">
      <c r="A107" s="5"/>
      <c r="B107" s="13" t="s">
        <v>177</v>
      </c>
      <c r="C107" s="19" t="s">
        <v>164</v>
      </c>
      <c r="D107" s="12">
        <v>676.26</v>
      </c>
      <c r="E107" s="20">
        <f t="shared" si="7"/>
        <v>87.913799999999995</v>
      </c>
      <c r="F107" s="89">
        <f t="shared" si="8"/>
        <v>764.17380000000003</v>
      </c>
    </row>
    <row r="108" spans="1:6" ht="31.5" x14ac:dyDescent="0.25">
      <c r="A108" s="5"/>
      <c r="B108" s="13" t="s">
        <v>178</v>
      </c>
      <c r="C108" s="19" t="s">
        <v>164</v>
      </c>
      <c r="D108" s="12">
        <v>761.48</v>
      </c>
      <c r="E108" s="20">
        <f t="shared" si="7"/>
        <v>98.992400000000004</v>
      </c>
      <c r="F108" s="89">
        <f>D108+E108</f>
        <v>860.47239999999999</v>
      </c>
    </row>
    <row r="109" spans="1:6" ht="15.75" x14ac:dyDescent="0.25">
      <c r="A109" s="5"/>
      <c r="B109" s="13" t="s">
        <v>179</v>
      </c>
      <c r="C109" s="19" t="s">
        <v>164</v>
      </c>
      <c r="D109" s="12">
        <v>592.14</v>
      </c>
      <c r="E109" s="20">
        <f t="shared" si="7"/>
        <v>76.978200000000001</v>
      </c>
      <c r="F109" s="89">
        <f t="shared" si="8"/>
        <v>669.1182</v>
      </c>
    </row>
    <row r="110" spans="1:6" ht="15.75" x14ac:dyDescent="0.25">
      <c r="A110" s="5"/>
      <c r="B110" s="13" t="s">
        <v>180</v>
      </c>
      <c r="C110" s="19" t="s">
        <v>164</v>
      </c>
      <c r="D110" s="12">
        <v>761.48</v>
      </c>
      <c r="E110" s="20">
        <f t="shared" si="7"/>
        <v>98.992400000000004</v>
      </c>
      <c r="F110" s="89">
        <f t="shared" si="8"/>
        <v>860.47239999999999</v>
      </c>
    </row>
    <row r="111" spans="1:6" ht="15.75" x14ac:dyDescent="0.25">
      <c r="A111" s="5"/>
      <c r="B111" s="13" t="s">
        <v>181</v>
      </c>
      <c r="C111" s="19" t="s">
        <v>164</v>
      </c>
      <c r="D111" s="12">
        <v>422.8</v>
      </c>
      <c r="E111" s="20">
        <f t="shared" si="7"/>
        <v>54.964000000000006</v>
      </c>
      <c r="F111" s="89">
        <f t="shared" si="8"/>
        <v>477.76400000000001</v>
      </c>
    </row>
    <row r="112" spans="1:6" ht="15.75" x14ac:dyDescent="0.25">
      <c r="A112" s="5"/>
      <c r="B112" s="13" t="s">
        <v>182</v>
      </c>
      <c r="C112" s="19" t="s">
        <v>164</v>
      </c>
      <c r="D112" s="12">
        <v>422.8</v>
      </c>
      <c r="E112" s="20">
        <f t="shared" si="7"/>
        <v>54.964000000000006</v>
      </c>
      <c r="F112" s="89">
        <f t="shared" si="8"/>
        <v>477.76400000000001</v>
      </c>
    </row>
    <row r="113" spans="1:6" ht="15.75" x14ac:dyDescent="0.25">
      <c r="A113" s="5"/>
      <c r="B113" s="13" t="s">
        <v>183</v>
      </c>
      <c r="C113" s="19" t="s">
        <v>164</v>
      </c>
      <c r="D113" s="12">
        <v>142.43</v>
      </c>
      <c r="E113" s="20">
        <f t="shared" si="7"/>
        <v>18.515900000000002</v>
      </c>
      <c r="F113" s="89">
        <f t="shared" si="8"/>
        <v>160.94589999999999</v>
      </c>
    </row>
    <row r="114" spans="1:6" ht="31.5" customHeight="1" x14ac:dyDescent="0.25">
      <c r="A114" s="5"/>
      <c r="B114" s="13" t="s">
        <v>184</v>
      </c>
      <c r="C114" s="19" t="s">
        <v>164</v>
      </c>
      <c r="D114" s="12">
        <v>1353.63</v>
      </c>
      <c r="E114" s="20">
        <f t="shared" si="7"/>
        <v>175.97190000000003</v>
      </c>
      <c r="F114" s="89">
        <f t="shared" si="8"/>
        <v>1529.6019000000001</v>
      </c>
    </row>
    <row r="115" spans="1:6" ht="33" customHeight="1" x14ac:dyDescent="0.25">
      <c r="A115" s="5"/>
      <c r="B115" s="13" t="s">
        <v>185</v>
      </c>
      <c r="C115" s="19" t="s">
        <v>164</v>
      </c>
      <c r="D115" s="12">
        <v>1353.63</v>
      </c>
      <c r="E115" s="20">
        <f t="shared" si="7"/>
        <v>175.97190000000003</v>
      </c>
      <c r="F115" s="89">
        <f t="shared" si="8"/>
        <v>1529.6019000000001</v>
      </c>
    </row>
    <row r="116" spans="1:6" ht="15.75" x14ac:dyDescent="0.25">
      <c r="A116" s="5"/>
      <c r="B116" s="13" t="s">
        <v>186</v>
      </c>
      <c r="C116" s="19" t="s">
        <v>164</v>
      </c>
      <c r="D116" s="12">
        <v>142.43</v>
      </c>
      <c r="E116" s="20">
        <f t="shared" si="7"/>
        <v>18.515900000000002</v>
      </c>
      <c r="F116" s="89">
        <f t="shared" si="8"/>
        <v>160.94589999999999</v>
      </c>
    </row>
    <row r="117" spans="1:6" ht="15.75" x14ac:dyDescent="0.25">
      <c r="A117" s="5"/>
      <c r="B117" s="13" t="s">
        <v>187</v>
      </c>
      <c r="C117" s="19" t="s">
        <v>164</v>
      </c>
      <c r="D117" s="12">
        <v>303.92</v>
      </c>
      <c r="E117" s="20">
        <f t="shared" si="7"/>
        <v>39.509599999999999</v>
      </c>
      <c r="F117" s="89">
        <f t="shared" si="8"/>
        <v>343.42959999999999</v>
      </c>
    </row>
    <row r="118" spans="1:6" ht="15.75" x14ac:dyDescent="0.25">
      <c r="A118" s="5"/>
      <c r="B118" s="13" t="s">
        <v>188</v>
      </c>
      <c r="C118" s="19" t="s">
        <v>164</v>
      </c>
      <c r="D118" s="12">
        <v>422.8</v>
      </c>
      <c r="E118" s="20">
        <f t="shared" si="7"/>
        <v>54.964000000000006</v>
      </c>
      <c r="F118" s="89">
        <f t="shared" si="8"/>
        <v>477.76400000000001</v>
      </c>
    </row>
    <row r="119" spans="1:6" ht="31.5" x14ac:dyDescent="0.25">
      <c r="A119" s="5"/>
      <c r="B119" s="13" t="s">
        <v>189</v>
      </c>
      <c r="C119" s="19" t="s">
        <v>164</v>
      </c>
      <c r="D119" s="12">
        <v>592.14</v>
      </c>
      <c r="E119" s="20">
        <f t="shared" si="7"/>
        <v>76.978200000000001</v>
      </c>
      <c r="F119" s="89">
        <f t="shared" si="8"/>
        <v>669.1182</v>
      </c>
    </row>
    <row r="120" spans="1:6" ht="16.5" customHeight="1" x14ac:dyDescent="0.25">
      <c r="A120" s="5"/>
      <c r="B120" s="13" t="s">
        <v>190</v>
      </c>
      <c r="C120" s="19" t="s">
        <v>164</v>
      </c>
      <c r="D120" s="12">
        <v>253.46</v>
      </c>
      <c r="E120" s="20">
        <f t="shared" si="7"/>
        <v>32.949800000000003</v>
      </c>
      <c r="F120" s="89">
        <f t="shared" si="8"/>
        <v>286.40980000000002</v>
      </c>
    </row>
    <row r="121" spans="1:6" ht="16.5" customHeight="1" x14ac:dyDescent="0.25">
      <c r="A121" s="5"/>
      <c r="B121" s="13" t="s">
        <v>191</v>
      </c>
      <c r="C121" s="19" t="s">
        <v>164</v>
      </c>
      <c r="D121" s="12">
        <v>338.68</v>
      </c>
      <c r="E121" s="20">
        <f t="shared" si="7"/>
        <v>44.028400000000005</v>
      </c>
      <c r="F121" s="89">
        <f t="shared" si="8"/>
        <v>382.70839999999998</v>
      </c>
    </row>
    <row r="122" spans="1:6" ht="15.75" x14ac:dyDescent="0.25">
      <c r="A122" s="5"/>
      <c r="B122" s="13" t="s">
        <v>192</v>
      </c>
      <c r="C122" s="19" t="s">
        <v>164</v>
      </c>
      <c r="D122" s="12">
        <v>67.3</v>
      </c>
      <c r="E122" s="20">
        <f t="shared" si="7"/>
        <v>8.7490000000000006</v>
      </c>
      <c r="F122" s="89">
        <f t="shared" si="8"/>
        <v>76.048999999999992</v>
      </c>
    </row>
    <row r="123" spans="1:6" ht="15.75" x14ac:dyDescent="0.25">
      <c r="A123" s="5"/>
      <c r="B123" s="13" t="s">
        <v>193</v>
      </c>
      <c r="C123" s="19" t="s">
        <v>164</v>
      </c>
      <c r="D123" s="12">
        <v>84.12</v>
      </c>
      <c r="E123" s="20">
        <f t="shared" si="7"/>
        <v>10.935599999999999</v>
      </c>
      <c r="F123" s="89">
        <f t="shared" si="8"/>
        <v>95.055599999999998</v>
      </c>
    </row>
    <row r="124" spans="1:6" ht="15.75" x14ac:dyDescent="0.25">
      <c r="A124" s="5"/>
      <c r="B124" s="13" t="s">
        <v>194</v>
      </c>
      <c r="C124" s="19" t="s">
        <v>164</v>
      </c>
      <c r="D124" s="12">
        <v>67.3</v>
      </c>
      <c r="E124" s="20">
        <f t="shared" si="7"/>
        <v>8.7490000000000006</v>
      </c>
      <c r="F124" s="89">
        <f t="shared" si="8"/>
        <v>76.048999999999992</v>
      </c>
    </row>
    <row r="125" spans="1:6" ht="15.75" x14ac:dyDescent="0.25">
      <c r="A125" s="5"/>
      <c r="B125" s="13" t="s">
        <v>195</v>
      </c>
      <c r="C125" s="19" t="s">
        <v>164</v>
      </c>
      <c r="D125" s="12">
        <v>84.12</v>
      </c>
      <c r="E125" s="20">
        <f t="shared" si="7"/>
        <v>10.935599999999999</v>
      </c>
      <c r="F125" s="89">
        <f t="shared" si="8"/>
        <v>95.055599999999998</v>
      </c>
    </row>
    <row r="126" spans="1:6" ht="15.75" x14ac:dyDescent="0.25">
      <c r="A126" s="5"/>
      <c r="B126" s="13" t="s">
        <v>196</v>
      </c>
      <c r="C126" s="19" t="s">
        <v>164</v>
      </c>
      <c r="D126" s="12">
        <v>202.99</v>
      </c>
      <c r="E126" s="20">
        <f t="shared" si="7"/>
        <v>26.3887</v>
      </c>
      <c r="F126" s="89">
        <f t="shared" si="8"/>
        <v>229.37870000000001</v>
      </c>
    </row>
    <row r="127" spans="1:6" ht="15.75" x14ac:dyDescent="0.25">
      <c r="A127" s="5"/>
      <c r="B127" s="13" t="s">
        <v>197</v>
      </c>
      <c r="C127" s="19" t="s">
        <v>164</v>
      </c>
      <c r="D127" s="12">
        <v>34.76</v>
      </c>
      <c r="E127" s="20">
        <f t="shared" si="7"/>
        <v>4.5187999999999997</v>
      </c>
      <c r="F127" s="89">
        <f t="shared" si="8"/>
        <v>39.278799999999997</v>
      </c>
    </row>
    <row r="128" spans="1:6" ht="15.75" x14ac:dyDescent="0.25">
      <c r="A128" s="5"/>
      <c r="B128" s="13" t="s">
        <v>198</v>
      </c>
      <c r="C128" s="19" t="s">
        <v>164</v>
      </c>
      <c r="D128" s="12">
        <v>42.61</v>
      </c>
      <c r="E128" s="20">
        <f t="shared" si="7"/>
        <v>5.5392999999999999</v>
      </c>
      <c r="F128" s="89">
        <f t="shared" si="8"/>
        <v>48.149299999999997</v>
      </c>
    </row>
    <row r="129" spans="1:6" ht="15.75" x14ac:dyDescent="0.25">
      <c r="A129" s="5"/>
      <c r="B129" s="13" t="s">
        <v>199</v>
      </c>
      <c r="C129" s="19" t="s">
        <v>164</v>
      </c>
      <c r="D129" s="12">
        <v>34.76</v>
      </c>
      <c r="E129" s="20">
        <f t="shared" si="7"/>
        <v>4.5187999999999997</v>
      </c>
      <c r="F129" s="89">
        <f t="shared" si="8"/>
        <v>39.278799999999997</v>
      </c>
    </row>
    <row r="130" spans="1:6" ht="15.75" x14ac:dyDescent="0.25">
      <c r="A130" s="5"/>
      <c r="B130" s="13" t="s">
        <v>200</v>
      </c>
      <c r="C130" s="19" t="s">
        <v>164</v>
      </c>
      <c r="D130" s="12">
        <v>253.46</v>
      </c>
      <c r="E130" s="20">
        <f t="shared" si="7"/>
        <v>32.949800000000003</v>
      </c>
      <c r="F130" s="89">
        <f t="shared" si="8"/>
        <v>286.40980000000002</v>
      </c>
    </row>
    <row r="131" spans="1:6" ht="15.75" x14ac:dyDescent="0.25">
      <c r="A131" s="5"/>
      <c r="B131" s="13" t="s">
        <v>201</v>
      </c>
      <c r="C131" s="19" t="s">
        <v>164</v>
      </c>
      <c r="D131" s="12">
        <v>204.11</v>
      </c>
      <c r="E131" s="20">
        <f t="shared" si="7"/>
        <v>26.534300000000002</v>
      </c>
      <c r="F131" s="89">
        <f>D131+E131</f>
        <v>230.64430000000002</v>
      </c>
    </row>
    <row r="132" spans="1:6" ht="15.75" x14ac:dyDescent="0.25">
      <c r="A132" s="21" t="s">
        <v>202</v>
      </c>
      <c r="B132" s="112" t="s">
        <v>203</v>
      </c>
      <c r="C132" s="113"/>
      <c r="D132" s="24"/>
      <c r="E132" s="24"/>
      <c r="F132" s="85"/>
    </row>
    <row r="133" spans="1:6" ht="32.25" customHeight="1" x14ac:dyDescent="0.25">
      <c r="A133" s="5"/>
      <c r="B133" s="14" t="s">
        <v>204</v>
      </c>
      <c r="C133" s="19" t="s">
        <v>164</v>
      </c>
      <c r="D133" s="12">
        <v>84.12</v>
      </c>
      <c r="E133" s="20">
        <f t="shared" ref="E133:E139" si="9">D133*13/100</f>
        <v>10.935599999999999</v>
      </c>
      <c r="F133" s="89">
        <f t="shared" ref="F133:F139" si="10">D133+E133</f>
        <v>95.055599999999998</v>
      </c>
    </row>
    <row r="134" spans="1:6" ht="31.5" x14ac:dyDescent="0.25">
      <c r="A134" s="5"/>
      <c r="B134" s="13" t="s">
        <v>205</v>
      </c>
      <c r="C134" s="19" t="s">
        <v>164</v>
      </c>
      <c r="D134" s="12">
        <v>186.17</v>
      </c>
      <c r="E134" s="20">
        <f t="shared" si="9"/>
        <v>24.202100000000002</v>
      </c>
      <c r="F134" s="89">
        <f t="shared" si="10"/>
        <v>210.37209999999999</v>
      </c>
    </row>
    <row r="135" spans="1:6" ht="31.5" x14ac:dyDescent="0.25">
      <c r="A135" s="25"/>
      <c r="B135" s="13" t="s">
        <v>206</v>
      </c>
      <c r="C135" s="28" t="s">
        <v>164</v>
      </c>
      <c r="D135" s="12">
        <v>253.46</v>
      </c>
      <c r="E135" s="20">
        <f t="shared" si="9"/>
        <v>32.949800000000003</v>
      </c>
      <c r="F135" s="89">
        <f t="shared" si="10"/>
        <v>286.40980000000002</v>
      </c>
    </row>
    <row r="136" spans="1:6" ht="31.5" x14ac:dyDescent="0.25">
      <c r="A136" s="25"/>
      <c r="B136" s="29" t="s">
        <v>207</v>
      </c>
      <c r="C136" s="19" t="s">
        <v>164</v>
      </c>
      <c r="D136" s="12">
        <v>118.88</v>
      </c>
      <c r="E136" s="20">
        <f t="shared" si="9"/>
        <v>15.4544</v>
      </c>
      <c r="F136" s="89">
        <f t="shared" si="10"/>
        <v>134.33439999999999</v>
      </c>
    </row>
    <row r="137" spans="1:6" ht="30.75" customHeight="1" x14ac:dyDescent="0.25">
      <c r="A137" s="25"/>
      <c r="B137" s="30" t="s">
        <v>208</v>
      </c>
      <c r="C137" s="19" t="s">
        <v>164</v>
      </c>
      <c r="D137" s="12">
        <v>84.12</v>
      </c>
      <c r="E137" s="20">
        <f t="shared" si="9"/>
        <v>10.935599999999999</v>
      </c>
      <c r="F137" s="89">
        <f t="shared" si="10"/>
        <v>95.055599999999998</v>
      </c>
    </row>
    <row r="138" spans="1:6" ht="31.5" x14ac:dyDescent="0.25">
      <c r="A138" s="25"/>
      <c r="B138" s="30" t="s">
        <v>209</v>
      </c>
      <c r="C138" s="19" t="s">
        <v>164</v>
      </c>
      <c r="D138" s="12">
        <v>134.57</v>
      </c>
      <c r="E138" s="20">
        <f t="shared" si="9"/>
        <v>17.4941</v>
      </c>
      <c r="F138" s="89">
        <f t="shared" si="10"/>
        <v>152.0641</v>
      </c>
    </row>
    <row r="139" spans="1:6" ht="31.5" x14ac:dyDescent="0.25">
      <c r="A139" s="25"/>
      <c r="B139" s="30" t="s">
        <v>210</v>
      </c>
      <c r="C139" s="19" t="s">
        <v>164</v>
      </c>
      <c r="D139" s="12">
        <v>202.99</v>
      </c>
      <c r="E139" s="20">
        <f t="shared" si="9"/>
        <v>26.3887</v>
      </c>
      <c r="F139" s="89">
        <f t="shared" si="10"/>
        <v>229.37870000000001</v>
      </c>
    </row>
    <row r="140" spans="1:6" ht="19.5" customHeight="1" x14ac:dyDescent="0.25">
      <c r="A140" s="33" t="s">
        <v>211</v>
      </c>
      <c r="B140" s="114" t="s">
        <v>212</v>
      </c>
      <c r="C140" s="115"/>
      <c r="D140" s="116"/>
      <c r="E140" s="84"/>
      <c r="F140" s="85"/>
    </row>
    <row r="141" spans="1:6" ht="15.75" x14ac:dyDescent="0.25">
      <c r="A141" s="27"/>
      <c r="B141" s="30" t="s">
        <v>213</v>
      </c>
      <c r="C141" s="19" t="s">
        <v>164</v>
      </c>
      <c r="D141" s="12">
        <v>299.25</v>
      </c>
      <c r="E141" s="20">
        <f>D141*13/100</f>
        <v>38.902500000000003</v>
      </c>
      <c r="F141" s="89">
        <f>D141+E141</f>
        <v>338.15250000000003</v>
      </c>
    </row>
    <row r="142" spans="1:6" ht="15.75" x14ac:dyDescent="0.25">
      <c r="A142" s="27"/>
      <c r="B142" s="30" t="s">
        <v>214</v>
      </c>
      <c r="C142" s="19" t="s">
        <v>164</v>
      </c>
      <c r="D142" s="12">
        <v>1014.94</v>
      </c>
      <c r="E142" s="20">
        <f>D142*13/100</f>
        <v>131.94220000000001</v>
      </c>
      <c r="F142" s="89">
        <f t="shared" ref="F142:F144" si="11">D142+E142</f>
        <v>1146.8822</v>
      </c>
    </row>
    <row r="143" spans="1:6" ht="15.75" x14ac:dyDescent="0.25">
      <c r="A143" s="27"/>
      <c r="B143" s="30" t="s">
        <v>215</v>
      </c>
      <c r="C143" s="19" t="s">
        <v>164</v>
      </c>
      <c r="D143" s="12">
        <v>473.27</v>
      </c>
      <c r="E143" s="20">
        <f>D143*13/100</f>
        <v>61.525100000000002</v>
      </c>
      <c r="F143" s="89">
        <f t="shared" si="11"/>
        <v>534.79509999999993</v>
      </c>
    </row>
    <row r="144" spans="1:6" ht="31.5" x14ac:dyDescent="0.25">
      <c r="A144" s="27"/>
      <c r="B144" s="30" t="s">
        <v>216</v>
      </c>
      <c r="C144" s="19" t="s">
        <v>164</v>
      </c>
      <c r="D144" s="12">
        <v>761.48</v>
      </c>
      <c r="E144" s="20">
        <f>D144*13/100</f>
        <v>98.992400000000004</v>
      </c>
      <c r="F144" s="89">
        <f t="shared" si="11"/>
        <v>860.47239999999999</v>
      </c>
    </row>
    <row r="145" spans="1:6" ht="15.75" customHeight="1" x14ac:dyDescent="0.25">
      <c r="A145" s="21" t="s">
        <v>217</v>
      </c>
      <c r="B145" s="107" t="s">
        <v>218</v>
      </c>
      <c r="C145" s="125"/>
      <c r="D145" s="108"/>
      <c r="E145" s="82"/>
      <c r="F145" s="85"/>
    </row>
    <row r="146" spans="1:6" ht="15.75" x14ac:dyDescent="0.25">
      <c r="A146" s="25"/>
      <c r="B146" s="30" t="s">
        <v>219</v>
      </c>
      <c r="C146" s="19" t="s">
        <v>164</v>
      </c>
      <c r="D146" s="12">
        <v>422.8</v>
      </c>
      <c r="E146" s="20">
        <f t="shared" ref="E146:E164" si="12">D146*13/100</f>
        <v>54.964000000000006</v>
      </c>
      <c r="F146" s="89">
        <f t="shared" ref="F146:F164" si="13">D146+E146</f>
        <v>477.76400000000001</v>
      </c>
    </row>
    <row r="147" spans="1:6" ht="15.75" x14ac:dyDescent="0.25">
      <c r="A147" s="25"/>
      <c r="B147" s="30" t="s">
        <v>220</v>
      </c>
      <c r="C147" s="19" t="s">
        <v>164</v>
      </c>
      <c r="D147" s="12">
        <v>592.14</v>
      </c>
      <c r="E147" s="20">
        <f t="shared" si="12"/>
        <v>76.978200000000001</v>
      </c>
      <c r="F147" s="89">
        <f t="shared" si="13"/>
        <v>669.1182</v>
      </c>
    </row>
    <row r="148" spans="1:6" ht="15.75" x14ac:dyDescent="0.25">
      <c r="A148" s="25"/>
      <c r="B148" s="30" t="s">
        <v>221</v>
      </c>
      <c r="C148" s="19" t="s">
        <v>164</v>
      </c>
      <c r="D148" s="12">
        <v>761.48</v>
      </c>
      <c r="E148" s="20">
        <f t="shared" si="12"/>
        <v>98.992400000000004</v>
      </c>
      <c r="F148" s="89">
        <f t="shared" si="13"/>
        <v>860.47239999999999</v>
      </c>
    </row>
    <row r="149" spans="1:6" ht="15.75" x14ac:dyDescent="0.25">
      <c r="A149" s="25"/>
      <c r="B149" s="30" t="s">
        <v>222</v>
      </c>
      <c r="C149" s="19" t="s">
        <v>164</v>
      </c>
      <c r="D149" s="12">
        <v>1268.3900000000001</v>
      </c>
      <c r="E149" s="20">
        <f t="shared" si="12"/>
        <v>164.89070000000001</v>
      </c>
      <c r="F149" s="89">
        <f t="shared" si="13"/>
        <v>1433.2807</v>
      </c>
    </row>
    <row r="150" spans="1:6" ht="15.75" x14ac:dyDescent="0.25">
      <c r="A150" s="25"/>
      <c r="B150" s="30" t="s">
        <v>223</v>
      </c>
      <c r="C150" s="19" t="s">
        <v>164</v>
      </c>
      <c r="D150" s="12">
        <v>84.12</v>
      </c>
      <c r="E150" s="20">
        <f t="shared" si="12"/>
        <v>10.935599999999999</v>
      </c>
      <c r="F150" s="89">
        <f t="shared" si="13"/>
        <v>95.055599999999998</v>
      </c>
    </row>
    <row r="151" spans="1:6" ht="31.5" x14ac:dyDescent="0.25">
      <c r="A151" s="25"/>
      <c r="B151" s="30" t="s">
        <v>224</v>
      </c>
      <c r="C151" s="19" t="s">
        <v>164</v>
      </c>
      <c r="D151" s="12">
        <v>541.67999999999995</v>
      </c>
      <c r="E151" s="20">
        <f t="shared" si="12"/>
        <v>70.418399999999991</v>
      </c>
      <c r="F151" s="89">
        <f t="shared" si="13"/>
        <v>612.09839999999997</v>
      </c>
    </row>
    <row r="152" spans="1:6" ht="31.5" x14ac:dyDescent="0.25">
      <c r="A152" s="25"/>
      <c r="B152" s="30" t="s">
        <v>225</v>
      </c>
      <c r="C152" s="19" t="s">
        <v>164</v>
      </c>
      <c r="D152" s="12">
        <v>590.42999999999995</v>
      </c>
      <c r="E152" s="20">
        <f t="shared" si="12"/>
        <v>76.755899999999997</v>
      </c>
      <c r="F152" s="89">
        <f t="shared" si="13"/>
        <v>667.18589999999995</v>
      </c>
    </row>
    <row r="153" spans="1:6" ht="33.75" customHeight="1" x14ac:dyDescent="0.25">
      <c r="A153" s="25"/>
      <c r="B153" s="30" t="s">
        <v>226</v>
      </c>
      <c r="C153" s="19" t="s">
        <v>164</v>
      </c>
      <c r="D153" s="12">
        <v>1353.63</v>
      </c>
      <c r="E153" s="20">
        <f t="shared" si="12"/>
        <v>175.97190000000003</v>
      </c>
      <c r="F153" s="89">
        <f t="shared" si="13"/>
        <v>1529.6019000000001</v>
      </c>
    </row>
    <row r="154" spans="1:6" ht="31.5" x14ac:dyDescent="0.25">
      <c r="A154" s="25"/>
      <c r="B154" s="30" t="s">
        <v>227</v>
      </c>
      <c r="C154" s="19" t="s">
        <v>164</v>
      </c>
      <c r="D154" s="12">
        <v>592.14</v>
      </c>
      <c r="E154" s="20">
        <f t="shared" si="12"/>
        <v>76.978200000000001</v>
      </c>
      <c r="F154" s="89">
        <f t="shared" si="13"/>
        <v>669.1182</v>
      </c>
    </row>
    <row r="155" spans="1:6" ht="31.5" x14ac:dyDescent="0.25">
      <c r="A155" s="25"/>
      <c r="B155" s="30" t="s">
        <v>228</v>
      </c>
      <c r="C155" s="19" t="s">
        <v>164</v>
      </c>
      <c r="D155" s="12">
        <v>1353.63</v>
      </c>
      <c r="E155" s="20">
        <f t="shared" si="12"/>
        <v>175.97190000000003</v>
      </c>
      <c r="F155" s="89">
        <f t="shared" si="13"/>
        <v>1529.6019000000001</v>
      </c>
    </row>
    <row r="156" spans="1:6" ht="31.5" x14ac:dyDescent="0.25">
      <c r="A156" s="25"/>
      <c r="B156" s="30" t="s">
        <v>229</v>
      </c>
      <c r="C156" s="19" t="s">
        <v>164</v>
      </c>
      <c r="D156" s="12">
        <v>202.99</v>
      </c>
      <c r="E156" s="20">
        <f t="shared" si="12"/>
        <v>26.3887</v>
      </c>
      <c r="F156" s="89">
        <f t="shared" si="13"/>
        <v>229.37870000000001</v>
      </c>
    </row>
    <row r="157" spans="1:6" ht="31.5" x14ac:dyDescent="0.25">
      <c r="A157" s="5"/>
      <c r="B157" s="30" t="s">
        <v>230</v>
      </c>
      <c r="C157" s="19" t="s">
        <v>164</v>
      </c>
      <c r="D157" s="12">
        <v>592.14</v>
      </c>
      <c r="E157" s="20">
        <f t="shared" si="12"/>
        <v>76.978200000000001</v>
      </c>
      <c r="F157" s="89">
        <f t="shared" si="13"/>
        <v>669.1182</v>
      </c>
    </row>
    <row r="158" spans="1:6" ht="31.5" x14ac:dyDescent="0.25">
      <c r="A158" s="5"/>
      <c r="B158" s="30" t="s">
        <v>231</v>
      </c>
      <c r="C158" s="19" t="s">
        <v>164</v>
      </c>
      <c r="D158" s="12">
        <v>253.46</v>
      </c>
      <c r="E158" s="20">
        <f t="shared" si="12"/>
        <v>32.949800000000003</v>
      </c>
      <c r="F158" s="89">
        <f t="shared" si="13"/>
        <v>286.40980000000002</v>
      </c>
    </row>
    <row r="159" spans="1:6" ht="31.5" x14ac:dyDescent="0.25">
      <c r="A159" s="5"/>
      <c r="B159" s="30" t="s">
        <v>232</v>
      </c>
      <c r="C159" s="19" t="s">
        <v>164</v>
      </c>
      <c r="D159" s="12">
        <v>422.8</v>
      </c>
      <c r="E159" s="20">
        <f t="shared" si="12"/>
        <v>54.964000000000006</v>
      </c>
      <c r="F159" s="89">
        <f t="shared" si="13"/>
        <v>477.76400000000001</v>
      </c>
    </row>
    <row r="160" spans="1:6" ht="31.5" x14ac:dyDescent="0.25">
      <c r="A160" s="5"/>
      <c r="B160" s="30" t="s">
        <v>233</v>
      </c>
      <c r="C160" s="19" t="s">
        <v>164</v>
      </c>
      <c r="D160" s="12">
        <v>1353.63</v>
      </c>
      <c r="E160" s="20">
        <f t="shared" si="12"/>
        <v>175.97190000000003</v>
      </c>
      <c r="F160" s="89">
        <f t="shared" si="13"/>
        <v>1529.6019000000001</v>
      </c>
    </row>
    <row r="161" spans="1:6" ht="15.75" x14ac:dyDescent="0.25">
      <c r="A161" s="5"/>
      <c r="B161" s="30" t="s">
        <v>234</v>
      </c>
      <c r="C161" s="19" t="s">
        <v>164</v>
      </c>
      <c r="D161" s="12">
        <v>202.99</v>
      </c>
      <c r="E161" s="20">
        <f t="shared" si="12"/>
        <v>26.3887</v>
      </c>
      <c r="F161" s="89">
        <f t="shared" si="13"/>
        <v>229.37870000000001</v>
      </c>
    </row>
    <row r="162" spans="1:6" ht="15.75" customHeight="1" x14ac:dyDescent="0.25">
      <c r="A162" s="5"/>
      <c r="B162" s="30" t="s">
        <v>235</v>
      </c>
      <c r="C162" s="19" t="s">
        <v>164</v>
      </c>
      <c r="D162" s="12">
        <v>405.98</v>
      </c>
      <c r="E162" s="20">
        <f t="shared" si="12"/>
        <v>52.7774</v>
      </c>
      <c r="F162" s="89">
        <f t="shared" si="13"/>
        <v>458.75740000000002</v>
      </c>
    </row>
    <row r="163" spans="1:6" ht="29.25" customHeight="1" x14ac:dyDescent="0.25">
      <c r="A163" s="5"/>
      <c r="B163" s="30" t="s">
        <v>236</v>
      </c>
      <c r="C163" s="19" t="s">
        <v>164</v>
      </c>
      <c r="D163" s="12">
        <v>592.14</v>
      </c>
      <c r="E163" s="20">
        <f t="shared" si="12"/>
        <v>76.978200000000001</v>
      </c>
      <c r="F163" s="89">
        <f t="shared" si="13"/>
        <v>669.1182</v>
      </c>
    </row>
    <row r="164" spans="1:6" ht="31.5" x14ac:dyDescent="0.25">
      <c r="A164" s="5"/>
      <c r="B164" s="30" t="s">
        <v>237</v>
      </c>
      <c r="C164" s="19" t="s">
        <v>164</v>
      </c>
      <c r="D164" s="12">
        <v>67.3</v>
      </c>
      <c r="E164" s="20">
        <f t="shared" si="12"/>
        <v>8.7490000000000006</v>
      </c>
      <c r="F164" s="89">
        <f t="shared" si="13"/>
        <v>76.048999999999992</v>
      </c>
    </row>
    <row r="165" spans="1:6" ht="15.75" x14ac:dyDescent="0.25">
      <c r="A165" s="21" t="s">
        <v>238</v>
      </c>
      <c r="B165" s="114" t="s">
        <v>239</v>
      </c>
      <c r="C165" s="115"/>
      <c r="D165" s="116"/>
      <c r="E165" s="84"/>
      <c r="F165" s="85"/>
    </row>
    <row r="166" spans="1:6" ht="15.75" x14ac:dyDescent="0.25">
      <c r="A166" s="5"/>
      <c r="B166" s="30" t="s">
        <v>240</v>
      </c>
      <c r="C166" s="19" t="s">
        <v>164</v>
      </c>
      <c r="D166" s="12">
        <v>422.8</v>
      </c>
      <c r="E166" s="20">
        <f t="shared" ref="E166:E191" si="14">D166*13/100</f>
        <v>54.964000000000006</v>
      </c>
      <c r="F166" s="89">
        <f>D166+E166</f>
        <v>477.76400000000001</v>
      </c>
    </row>
    <row r="167" spans="1:6" ht="15.75" x14ac:dyDescent="0.25">
      <c r="A167" s="5"/>
      <c r="B167" s="30" t="s">
        <v>241</v>
      </c>
      <c r="C167" s="19" t="s">
        <v>164</v>
      </c>
      <c r="D167" s="12">
        <v>338.68</v>
      </c>
      <c r="E167" s="20">
        <f t="shared" si="14"/>
        <v>44.028400000000005</v>
      </c>
      <c r="F167" s="89">
        <f t="shared" ref="F167:F229" si="15">D167+E167</f>
        <v>382.70839999999998</v>
      </c>
    </row>
    <row r="168" spans="1:6" ht="15.75" x14ac:dyDescent="0.25">
      <c r="A168" s="5"/>
      <c r="B168" s="30" t="s">
        <v>242</v>
      </c>
      <c r="C168" s="19" t="s">
        <v>164</v>
      </c>
      <c r="D168" s="12">
        <v>676.26</v>
      </c>
      <c r="E168" s="20">
        <f t="shared" si="14"/>
        <v>87.913799999999995</v>
      </c>
      <c r="F168" s="89">
        <f t="shared" si="15"/>
        <v>764.17380000000003</v>
      </c>
    </row>
    <row r="169" spans="1:6" ht="15.75" x14ac:dyDescent="0.25">
      <c r="A169" s="5"/>
      <c r="B169" s="30" t="s">
        <v>243</v>
      </c>
      <c r="C169" s="19" t="s">
        <v>164</v>
      </c>
      <c r="D169" s="12">
        <v>676.26</v>
      </c>
      <c r="E169" s="20">
        <f t="shared" si="14"/>
        <v>87.913799999999995</v>
      </c>
      <c r="F169" s="89">
        <f t="shared" si="15"/>
        <v>764.17380000000003</v>
      </c>
    </row>
    <row r="170" spans="1:6" ht="15.75" x14ac:dyDescent="0.25">
      <c r="A170" s="5"/>
      <c r="B170" s="30" t="s">
        <v>244</v>
      </c>
      <c r="C170" s="19" t="s">
        <v>164</v>
      </c>
      <c r="D170" s="12">
        <v>1353.63</v>
      </c>
      <c r="E170" s="20">
        <f t="shared" si="14"/>
        <v>175.97190000000003</v>
      </c>
      <c r="F170" s="89">
        <f t="shared" si="15"/>
        <v>1529.6019000000001</v>
      </c>
    </row>
    <row r="171" spans="1:6" ht="15.75" x14ac:dyDescent="0.25">
      <c r="A171" s="5"/>
      <c r="B171" s="30" t="s">
        <v>245</v>
      </c>
      <c r="C171" s="19" t="s">
        <v>164</v>
      </c>
      <c r="D171" s="12">
        <v>592.14</v>
      </c>
      <c r="E171" s="20">
        <f t="shared" si="14"/>
        <v>76.978200000000001</v>
      </c>
      <c r="F171" s="89">
        <f t="shared" si="15"/>
        <v>669.1182</v>
      </c>
    </row>
    <row r="172" spans="1:6" ht="15.75" x14ac:dyDescent="0.25">
      <c r="A172" s="5"/>
      <c r="B172" s="30" t="s">
        <v>246</v>
      </c>
      <c r="C172" s="19" t="s">
        <v>164</v>
      </c>
      <c r="D172" s="12">
        <v>592.14</v>
      </c>
      <c r="E172" s="20">
        <f t="shared" si="14"/>
        <v>76.978200000000001</v>
      </c>
      <c r="F172" s="89">
        <f t="shared" si="15"/>
        <v>669.1182</v>
      </c>
    </row>
    <row r="173" spans="1:6" ht="15.75" x14ac:dyDescent="0.25">
      <c r="A173" s="5"/>
      <c r="B173" s="30" t="s">
        <v>247</v>
      </c>
      <c r="C173" s="19" t="s">
        <v>164</v>
      </c>
      <c r="D173" s="12">
        <v>930.83</v>
      </c>
      <c r="E173" s="20">
        <f t="shared" si="14"/>
        <v>121.00790000000001</v>
      </c>
      <c r="F173" s="89">
        <f t="shared" si="15"/>
        <v>1051.8379</v>
      </c>
    </row>
    <row r="174" spans="1:6" ht="15.75" x14ac:dyDescent="0.25">
      <c r="A174" s="5"/>
      <c r="B174" s="30" t="s">
        <v>248</v>
      </c>
      <c r="C174" s="19" t="s">
        <v>164</v>
      </c>
      <c r="D174" s="12">
        <v>676.26</v>
      </c>
      <c r="E174" s="20">
        <f t="shared" si="14"/>
        <v>87.913799999999995</v>
      </c>
      <c r="F174" s="89">
        <f t="shared" si="15"/>
        <v>764.17380000000003</v>
      </c>
    </row>
    <row r="175" spans="1:6" ht="15.75" x14ac:dyDescent="0.25">
      <c r="A175" s="5"/>
      <c r="B175" s="30" t="s">
        <v>249</v>
      </c>
      <c r="C175" s="19" t="s">
        <v>164</v>
      </c>
      <c r="D175" s="12">
        <v>676.26</v>
      </c>
      <c r="E175" s="20">
        <f t="shared" si="14"/>
        <v>87.913799999999995</v>
      </c>
      <c r="F175" s="89">
        <f t="shared" si="15"/>
        <v>764.17380000000003</v>
      </c>
    </row>
    <row r="176" spans="1:6" ht="15.75" x14ac:dyDescent="0.25">
      <c r="A176" s="5"/>
      <c r="B176" s="30" t="s">
        <v>250</v>
      </c>
      <c r="C176" s="19" t="s">
        <v>164</v>
      </c>
      <c r="D176" s="12">
        <v>676.26</v>
      </c>
      <c r="E176" s="20">
        <f t="shared" si="14"/>
        <v>87.913799999999995</v>
      </c>
      <c r="F176" s="89">
        <f t="shared" si="15"/>
        <v>764.17380000000003</v>
      </c>
    </row>
    <row r="177" spans="1:6" ht="15.75" x14ac:dyDescent="0.25">
      <c r="A177" s="5"/>
      <c r="B177" s="30" t="s">
        <v>251</v>
      </c>
      <c r="C177" s="19" t="s">
        <v>164</v>
      </c>
      <c r="D177" s="12">
        <v>592.14</v>
      </c>
      <c r="E177" s="20">
        <f t="shared" si="14"/>
        <v>76.978200000000001</v>
      </c>
      <c r="F177" s="89">
        <f t="shared" si="15"/>
        <v>669.1182</v>
      </c>
    </row>
    <row r="178" spans="1:6" ht="15.75" x14ac:dyDescent="0.25">
      <c r="A178" s="5"/>
      <c r="B178" s="30" t="s">
        <v>252</v>
      </c>
      <c r="C178" s="19" t="s">
        <v>164</v>
      </c>
      <c r="D178" s="12">
        <v>253.46</v>
      </c>
      <c r="E178" s="20">
        <f t="shared" si="14"/>
        <v>32.949800000000003</v>
      </c>
      <c r="F178" s="89">
        <f t="shared" si="15"/>
        <v>286.40980000000002</v>
      </c>
    </row>
    <row r="179" spans="1:6" ht="15.75" x14ac:dyDescent="0.25">
      <c r="A179" s="5"/>
      <c r="B179" s="30" t="s">
        <v>253</v>
      </c>
      <c r="C179" s="19" t="s">
        <v>164</v>
      </c>
      <c r="D179" s="12">
        <v>761.48</v>
      </c>
      <c r="E179" s="20">
        <f t="shared" si="14"/>
        <v>98.992400000000004</v>
      </c>
      <c r="F179" s="89">
        <f t="shared" si="15"/>
        <v>860.47239999999999</v>
      </c>
    </row>
    <row r="180" spans="1:6" ht="15.75" x14ac:dyDescent="0.25">
      <c r="A180" s="5"/>
      <c r="B180" s="30" t="s">
        <v>254</v>
      </c>
      <c r="C180" s="19" t="s">
        <v>164</v>
      </c>
      <c r="D180" s="12">
        <v>761.48</v>
      </c>
      <c r="E180" s="20">
        <f t="shared" si="14"/>
        <v>98.992400000000004</v>
      </c>
      <c r="F180" s="89">
        <f t="shared" si="15"/>
        <v>860.47239999999999</v>
      </c>
    </row>
    <row r="181" spans="1:6" ht="15.75" x14ac:dyDescent="0.25">
      <c r="A181" s="5"/>
      <c r="B181" s="30" t="s">
        <v>255</v>
      </c>
      <c r="C181" s="19" t="s">
        <v>164</v>
      </c>
      <c r="D181" s="12">
        <v>676.26</v>
      </c>
      <c r="E181" s="20">
        <f t="shared" si="14"/>
        <v>87.913799999999995</v>
      </c>
      <c r="F181" s="89">
        <f t="shared" si="15"/>
        <v>764.17380000000003</v>
      </c>
    </row>
    <row r="182" spans="1:6" ht="15.75" x14ac:dyDescent="0.25">
      <c r="A182" s="5"/>
      <c r="B182" s="30" t="s">
        <v>256</v>
      </c>
      <c r="C182" s="19" t="s">
        <v>164</v>
      </c>
      <c r="D182" s="12">
        <v>202.99</v>
      </c>
      <c r="E182" s="20">
        <f t="shared" si="14"/>
        <v>26.3887</v>
      </c>
      <c r="F182" s="89">
        <f t="shared" si="15"/>
        <v>229.37870000000001</v>
      </c>
    </row>
    <row r="183" spans="1:6" ht="15.75" x14ac:dyDescent="0.25">
      <c r="A183" s="5"/>
      <c r="B183" s="30" t="s">
        <v>257</v>
      </c>
      <c r="C183" s="19" t="s">
        <v>164</v>
      </c>
      <c r="D183" s="12">
        <v>422.8</v>
      </c>
      <c r="E183" s="20">
        <f t="shared" si="14"/>
        <v>54.964000000000006</v>
      </c>
      <c r="F183" s="89">
        <f t="shared" si="15"/>
        <v>477.76400000000001</v>
      </c>
    </row>
    <row r="184" spans="1:6" ht="31.5" x14ac:dyDescent="0.25">
      <c r="A184" s="5"/>
      <c r="B184" s="30" t="s">
        <v>258</v>
      </c>
      <c r="C184" s="19" t="s">
        <v>164</v>
      </c>
      <c r="D184" s="12">
        <v>253.46</v>
      </c>
      <c r="E184" s="20">
        <f t="shared" si="14"/>
        <v>32.949800000000003</v>
      </c>
      <c r="F184" s="89">
        <f t="shared" si="15"/>
        <v>286.40980000000002</v>
      </c>
    </row>
    <row r="185" spans="1:6" ht="31.5" x14ac:dyDescent="0.25">
      <c r="A185" s="5"/>
      <c r="B185" s="30" t="s">
        <v>259</v>
      </c>
      <c r="C185" s="19" t="s">
        <v>164</v>
      </c>
      <c r="D185" s="12">
        <v>422.8</v>
      </c>
      <c r="E185" s="20">
        <f t="shared" si="14"/>
        <v>54.964000000000006</v>
      </c>
      <c r="F185" s="89">
        <f t="shared" si="15"/>
        <v>477.76400000000001</v>
      </c>
    </row>
    <row r="186" spans="1:6" ht="31.5" x14ac:dyDescent="0.25">
      <c r="A186" s="5"/>
      <c r="B186" s="30" t="s">
        <v>260</v>
      </c>
      <c r="C186" s="19" t="s">
        <v>164</v>
      </c>
      <c r="D186" s="12">
        <v>134.57</v>
      </c>
      <c r="E186" s="20">
        <f t="shared" si="14"/>
        <v>17.4941</v>
      </c>
      <c r="F186" s="89">
        <f t="shared" si="15"/>
        <v>152.0641</v>
      </c>
    </row>
    <row r="187" spans="1:6" ht="31.5" x14ac:dyDescent="0.25">
      <c r="A187" s="5"/>
      <c r="B187" s="30" t="s">
        <v>261</v>
      </c>
      <c r="C187" s="19" t="s">
        <v>164</v>
      </c>
      <c r="D187" s="12">
        <v>169.35</v>
      </c>
      <c r="E187" s="20">
        <f t="shared" si="14"/>
        <v>22.015499999999996</v>
      </c>
      <c r="F187" s="89">
        <f t="shared" si="15"/>
        <v>191.3655</v>
      </c>
    </row>
    <row r="188" spans="1:6" ht="31.5" x14ac:dyDescent="0.25">
      <c r="A188" s="5"/>
      <c r="B188" s="30" t="s">
        <v>262</v>
      </c>
      <c r="C188" s="19" t="s">
        <v>164</v>
      </c>
      <c r="D188" s="12">
        <v>134.57</v>
      </c>
      <c r="E188" s="20">
        <f t="shared" si="14"/>
        <v>17.4941</v>
      </c>
      <c r="F188" s="89">
        <f t="shared" si="15"/>
        <v>152.0641</v>
      </c>
    </row>
    <row r="189" spans="1:6" ht="31.5" x14ac:dyDescent="0.25">
      <c r="A189" s="5"/>
      <c r="B189" s="30" t="s">
        <v>263</v>
      </c>
      <c r="C189" s="19" t="s">
        <v>164</v>
      </c>
      <c r="D189" s="12">
        <v>169.35</v>
      </c>
      <c r="E189" s="20">
        <f t="shared" si="14"/>
        <v>22.015499999999996</v>
      </c>
      <c r="F189" s="89">
        <f t="shared" si="15"/>
        <v>191.3655</v>
      </c>
    </row>
    <row r="190" spans="1:6" ht="31.5" x14ac:dyDescent="0.25">
      <c r="A190" s="5"/>
      <c r="B190" s="30" t="s">
        <v>264</v>
      </c>
      <c r="C190" s="19" t="s">
        <v>164</v>
      </c>
      <c r="D190" s="12">
        <v>659.44</v>
      </c>
      <c r="E190" s="20">
        <f t="shared" si="14"/>
        <v>85.727200000000011</v>
      </c>
      <c r="F190" s="89">
        <f t="shared" si="15"/>
        <v>745.16720000000009</v>
      </c>
    </row>
    <row r="191" spans="1:6" ht="31.5" x14ac:dyDescent="0.25">
      <c r="A191" s="5"/>
      <c r="B191" s="30" t="s">
        <v>265</v>
      </c>
      <c r="C191" s="19" t="s">
        <v>164</v>
      </c>
      <c r="D191" s="12">
        <v>845.59</v>
      </c>
      <c r="E191" s="20">
        <f t="shared" si="14"/>
        <v>109.9267</v>
      </c>
      <c r="F191" s="89">
        <f t="shared" si="15"/>
        <v>955.51670000000001</v>
      </c>
    </row>
    <row r="192" spans="1:6" ht="15.75" x14ac:dyDescent="0.25">
      <c r="A192" s="21" t="s">
        <v>266</v>
      </c>
      <c r="B192" s="114" t="s">
        <v>267</v>
      </c>
      <c r="C192" s="115"/>
      <c r="D192" s="116"/>
      <c r="E192" s="84"/>
      <c r="F192" s="89"/>
    </row>
    <row r="193" spans="1:6" ht="31.5" x14ac:dyDescent="0.25">
      <c r="A193" s="5"/>
      <c r="B193" s="30" t="s">
        <v>268</v>
      </c>
      <c r="C193" s="19" t="s">
        <v>269</v>
      </c>
      <c r="D193" s="12">
        <v>134.57</v>
      </c>
      <c r="E193" s="20">
        <f t="shared" ref="E193:E224" si="16">D193*13/100</f>
        <v>17.4941</v>
      </c>
      <c r="F193" s="89">
        <f>D193+E193</f>
        <v>152.0641</v>
      </c>
    </row>
    <row r="194" spans="1:6" ht="31.5" x14ac:dyDescent="0.25">
      <c r="A194" s="5"/>
      <c r="B194" s="30" t="s">
        <v>270</v>
      </c>
      <c r="C194" s="19" t="s">
        <v>269</v>
      </c>
      <c r="D194" s="12">
        <v>253.46</v>
      </c>
      <c r="E194" s="20">
        <f t="shared" si="16"/>
        <v>32.949800000000003</v>
      </c>
      <c r="F194" s="89">
        <f t="shared" si="15"/>
        <v>286.40980000000002</v>
      </c>
    </row>
    <row r="195" spans="1:6" ht="15.75" x14ac:dyDescent="0.25">
      <c r="A195" s="5"/>
      <c r="B195" s="30" t="s">
        <v>271</v>
      </c>
      <c r="C195" s="19" t="s">
        <v>269</v>
      </c>
      <c r="D195" s="12">
        <v>608.96</v>
      </c>
      <c r="E195" s="20">
        <f t="shared" si="16"/>
        <v>79.1648</v>
      </c>
      <c r="F195" s="89">
        <f t="shared" si="15"/>
        <v>688.12480000000005</v>
      </c>
    </row>
    <row r="196" spans="1:6" ht="15.75" x14ac:dyDescent="0.25">
      <c r="A196" s="5"/>
      <c r="B196" s="30" t="s">
        <v>272</v>
      </c>
      <c r="C196" s="19" t="s">
        <v>75</v>
      </c>
      <c r="D196" s="12">
        <v>84.12</v>
      </c>
      <c r="E196" s="20">
        <f t="shared" si="16"/>
        <v>10.935599999999999</v>
      </c>
      <c r="F196" s="89">
        <f t="shared" si="15"/>
        <v>95.055599999999998</v>
      </c>
    </row>
    <row r="197" spans="1:6" ht="75" customHeight="1" x14ac:dyDescent="0.25">
      <c r="A197" s="5"/>
      <c r="B197" s="64" t="s">
        <v>273</v>
      </c>
      <c r="C197" s="19" t="s">
        <v>164</v>
      </c>
      <c r="D197" s="12">
        <v>592.14</v>
      </c>
      <c r="E197" s="20">
        <f t="shared" si="16"/>
        <v>76.978200000000001</v>
      </c>
      <c r="F197" s="89">
        <f t="shared" si="15"/>
        <v>669.1182</v>
      </c>
    </row>
    <row r="198" spans="1:6" ht="15.75" x14ac:dyDescent="0.25">
      <c r="A198" s="5"/>
      <c r="B198" s="30" t="s">
        <v>274</v>
      </c>
      <c r="C198" s="19" t="s">
        <v>164</v>
      </c>
      <c r="D198" s="12">
        <v>338.68</v>
      </c>
      <c r="E198" s="20">
        <f t="shared" si="16"/>
        <v>44.028400000000005</v>
      </c>
      <c r="F198" s="89">
        <f t="shared" si="15"/>
        <v>382.70839999999998</v>
      </c>
    </row>
    <row r="199" spans="1:6" ht="31.5" x14ac:dyDescent="0.25">
      <c r="A199" s="5"/>
      <c r="B199" s="30" t="s">
        <v>275</v>
      </c>
      <c r="C199" s="19" t="s">
        <v>75</v>
      </c>
      <c r="D199" s="12">
        <v>761.48</v>
      </c>
      <c r="E199" s="20">
        <f t="shared" si="16"/>
        <v>98.992400000000004</v>
      </c>
      <c r="F199" s="89">
        <f t="shared" si="15"/>
        <v>860.47239999999999</v>
      </c>
    </row>
    <row r="200" spans="1:6" ht="31.5" x14ac:dyDescent="0.25">
      <c r="A200" s="5"/>
      <c r="B200" s="30" t="s">
        <v>276</v>
      </c>
      <c r="C200" s="19" t="s">
        <v>75</v>
      </c>
      <c r="D200" s="12">
        <v>761.48</v>
      </c>
      <c r="E200" s="20">
        <f t="shared" si="16"/>
        <v>98.992400000000004</v>
      </c>
      <c r="F200" s="89">
        <f t="shared" si="15"/>
        <v>860.47239999999999</v>
      </c>
    </row>
    <row r="201" spans="1:6" ht="15.75" x14ac:dyDescent="0.25">
      <c r="A201" s="5"/>
      <c r="B201" s="30" t="s">
        <v>277</v>
      </c>
      <c r="C201" s="19" t="s">
        <v>75</v>
      </c>
      <c r="D201" s="12">
        <v>253.46</v>
      </c>
      <c r="E201" s="20">
        <f t="shared" si="16"/>
        <v>32.949800000000003</v>
      </c>
      <c r="F201" s="89">
        <f t="shared" si="15"/>
        <v>286.40980000000002</v>
      </c>
    </row>
    <row r="202" spans="1:6" ht="15.75" x14ac:dyDescent="0.25">
      <c r="A202" s="5"/>
      <c r="B202" s="30" t="s">
        <v>278</v>
      </c>
      <c r="C202" s="19" t="s">
        <v>75</v>
      </c>
      <c r="D202" s="12">
        <v>253.46</v>
      </c>
      <c r="E202" s="20">
        <f t="shared" si="16"/>
        <v>32.949800000000003</v>
      </c>
      <c r="F202" s="89">
        <f t="shared" si="15"/>
        <v>286.40980000000002</v>
      </c>
    </row>
    <row r="203" spans="1:6" ht="15.75" x14ac:dyDescent="0.25">
      <c r="A203" s="5"/>
      <c r="B203" s="30" t="s">
        <v>279</v>
      </c>
      <c r="C203" s="19" t="s">
        <v>75</v>
      </c>
      <c r="D203" s="12">
        <v>118.88</v>
      </c>
      <c r="E203" s="20">
        <f t="shared" si="16"/>
        <v>15.4544</v>
      </c>
      <c r="F203" s="89">
        <f t="shared" si="15"/>
        <v>134.33439999999999</v>
      </c>
    </row>
    <row r="204" spans="1:6" ht="15.75" x14ac:dyDescent="0.25">
      <c r="A204" s="5"/>
      <c r="B204" s="30" t="s">
        <v>280</v>
      </c>
      <c r="C204" s="19" t="s">
        <v>164</v>
      </c>
      <c r="D204" s="12">
        <v>422.8</v>
      </c>
      <c r="E204" s="20">
        <f t="shared" si="16"/>
        <v>54.964000000000006</v>
      </c>
      <c r="F204" s="89">
        <f t="shared" si="15"/>
        <v>477.76400000000001</v>
      </c>
    </row>
    <row r="205" spans="1:6" ht="15.75" x14ac:dyDescent="0.25">
      <c r="A205" s="5"/>
      <c r="B205" s="30" t="s">
        <v>281</v>
      </c>
      <c r="C205" s="19" t="s">
        <v>164</v>
      </c>
      <c r="D205" s="12">
        <v>761.48</v>
      </c>
      <c r="E205" s="20">
        <f t="shared" si="16"/>
        <v>98.992400000000004</v>
      </c>
      <c r="F205" s="89">
        <f t="shared" si="15"/>
        <v>860.47239999999999</v>
      </c>
    </row>
    <row r="206" spans="1:6" ht="15.75" x14ac:dyDescent="0.25">
      <c r="A206" s="5"/>
      <c r="B206" s="30" t="s">
        <v>282</v>
      </c>
      <c r="C206" s="19" t="s">
        <v>164</v>
      </c>
      <c r="D206" s="12">
        <v>338.68</v>
      </c>
      <c r="E206" s="20">
        <f t="shared" si="16"/>
        <v>44.028400000000005</v>
      </c>
      <c r="F206" s="89">
        <f t="shared" si="15"/>
        <v>382.70839999999998</v>
      </c>
    </row>
    <row r="207" spans="1:6" ht="15.75" x14ac:dyDescent="0.25">
      <c r="A207" s="5"/>
      <c r="B207" s="30" t="s">
        <v>283</v>
      </c>
      <c r="C207" s="19" t="s">
        <v>164</v>
      </c>
      <c r="D207" s="12">
        <v>506.9</v>
      </c>
      <c r="E207" s="20">
        <f t="shared" si="16"/>
        <v>65.896999999999991</v>
      </c>
      <c r="F207" s="89">
        <f t="shared" si="15"/>
        <v>572.79700000000003</v>
      </c>
    </row>
    <row r="208" spans="1:6" ht="15.75" x14ac:dyDescent="0.25">
      <c r="A208" s="5"/>
      <c r="B208" s="30" t="s">
        <v>284</v>
      </c>
      <c r="C208" s="19" t="s">
        <v>164</v>
      </c>
      <c r="D208" s="12">
        <v>506.9</v>
      </c>
      <c r="E208" s="20">
        <f t="shared" si="16"/>
        <v>65.896999999999991</v>
      </c>
      <c r="F208" s="89">
        <f t="shared" si="15"/>
        <v>572.79700000000003</v>
      </c>
    </row>
    <row r="209" spans="1:6" ht="15.75" x14ac:dyDescent="0.25">
      <c r="A209" s="5"/>
      <c r="B209" s="30" t="s">
        <v>285</v>
      </c>
      <c r="C209" s="19" t="s">
        <v>164</v>
      </c>
      <c r="D209" s="12">
        <v>592.14</v>
      </c>
      <c r="E209" s="20">
        <f t="shared" si="16"/>
        <v>76.978200000000001</v>
      </c>
      <c r="F209" s="89">
        <f t="shared" si="15"/>
        <v>669.1182</v>
      </c>
    </row>
    <row r="210" spans="1:6" ht="15.75" x14ac:dyDescent="0.25">
      <c r="A210" s="5"/>
      <c r="B210" s="30" t="s">
        <v>286</v>
      </c>
      <c r="C210" s="19" t="s">
        <v>164</v>
      </c>
      <c r="D210" s="12">
        <v>676.26</v>
      </c>
      <c r="E210" s="20">
        <f t="shared" si="16"/>
        <v>87.913799999999995</v>
      </c>
      <c r="F210" s="89">
        <f t="shared" si="15"/>
        <v>764.17380000000003</v>
      </c>
    </row>
    <row r="211" spans="1:6" ht="31.5" x14ac:dyDescent="0.25">
      <c r="A211" s="5"/>
      <c r="B211" s="30" t="s">
        <v>568</v>
      </c>
      <c r="C211" s="19" t="s">
        <v>164</v>
      </c>
      <c r="D211" s="12">
        <v>455.33</v>
      </c>
      <c r="E211" s="20">
        <f t="shared" si="16"/>
        <v>59.192900000000002</v>
      </c>
      <c r="F211" s="89">
        <f t="shared" si="15"/>
        <v>514.52289999999994</v>
      </c>
    </row>
    <row r="212" spans="1:6" ht="31.5" x14ac:dyDescent="0.25">
      <c r="A212" s="5"/>
      <c r="B212" s="30" t="s">
        <v>569</v>
      </c>
      <c r="C212" s="19" t="s">
        <v>164</v>
      </c>
      <c r="D212" s="12">
        <v>642.61</v>
      </c>
      <c r="E212" s="20">
        <f t="shared" si="16"/>
        <v>83.539299999999997</v>
      </c>
      <c r="F212" s="89">
        <f t="shared" si="15"/>
        <v>726.14930000000004</v>
      </c>
    </row>
    <row r="213" spans="1:6" ht="15.75" x14ac:dyDescent="0.25">
      <c r="A213" s="5"/>
      <c r="B213" s="30" t="s">
        <v>287</v>
      </c>
      <c r="C213" s="19" t="s">
        <v>164</v>
      </c>
      <c r="D213" s="12">
        <v>676.26</v>
      </c>
      <c r="E213" s="20">
        <f t="shared" si="16"/>
        <v>87.913799999999995</v>
      </c>
      <c r="F213" s="89">
        <f t="shared" si="15"/>
        <v>764.17380000000003</v>
      </c>
    </row>
    <row r="214" spans="1:6" ht="15.75" x14ac:dyDescent="0.25">
      <c r="A214" s="5"/>
      <c r="B214" s="30" t="s">
        <v>288</v>
      </c>
      <c r="C214" s="19" t="s">
        <v>164</v>
      </c>
      <c r="D214" s="12">
        <v>845.59</v>
      </c>
      <c r="E214" s="20">
        <f t="shared" si="16"/>
        <v>109.9267</v>
      </c>
      <c r="F214" s="89">
        <f t="shared" si="15"/>
        <v>955.51670000000001</v>
      </c>
    </row>
    <row r="215" spans="1:6" ht="15.75" x14ac:dyDescent="0.25">
      <c r="A215" s="5"/>
      <c r="B215" s="30" t="s">
        <v>289</v>
      </c>
      <c r="C215" s="19" t="s">
        <v>164</v>
      </c>
      <c r="D215" s="12">
        <v>422.8</v>
      </c>
      <c r="E215" s="20">
        <f t="shared" si="16"/>
        <v>54.964000000000006</v>
      </c>
      <c r="F215" s="89">
        <f t="shared" si="15"/>
        <v>477.76400000000001</v>
      </c>
    </row>
    <row r="216" spans="1:6" ht="15.75" x14ac:dyDescent="0.25">
      <c r="A216" s="5"/>
      <c r="B216" s="30" t="s">
        <v>290</v>
      </c>
      <c r="C216" s="19" t="s">
        <v>164</v>
      </c>
      <c r="D216" s="12">
        <v>761.48</v>
      </c>
      <c r="E216" s="20">
        <f t="shared" si="16"/>
        <v>98.992400000000004</v>
      </c>
      <c r="F216" s="89">
        <f t="shared" si="15"/>
        <v>860.47239999999999</v>
      </c>
    </row>
    <row r="217" spans="1:6" ht="15.75" x14ac:dyDescent="0.25">
      <c r="A217" s="5"/>
      <c r="B217" s="30" t="s">
        <v>291</v>
      </c>
      <c r="C217" s="19" t="s">
        <v>164</v>
      </c>
      <c r="D217" s="12">
        <v>253.46</v>
      </c>
      <c r="E217" s="20">
        <f t="shared" si="16"/>
        <v>32.949800000000003</v>
      </c>
      <c r="F217" s="89">
        <f t="shared" si="15"/>
        <v>286.40980000000002</v>
      </c>
    </row>
    <row r="218" spans="1:6" ht="15.75" x14ac:dyDescent="0.25">
      <c r="A218" s="5"/>
      <c r="B218" s="30" t="s">
        <v>292</v>
      </c>
      <c r="C218" s="19" t="s">
        <v>164</v>
      </c>
      <c r="D218" s="12">
        <v>422.8</v>
      </c>
      <c r="E218" s="20">
        <f t="shared" si="16"/>
        <v>54.964000000000006</v>
      </c>
      <c r="F218" s="89">
        <f t="shared" si="15"/>
        <v>477.76400000000001</v>
      </c>
    </row>
    <row r="219" spans="1:6" ht="15.75" x14ac:dyDescent="0.25">
      <c r="A219" s="5"/>
      <c r="B219" s="30" t="s">
        <v>293</v>
      </c>
      <c r="C219" s="19" t="s">
        <v>164</v>
      </c>
      <c r="D219" s="12">
        <v>592.14</v>
      </c>
      <c r="E219" s="20">
        <f t="shared" si="16"/>
        <v>76.978200000000001</v>
      </c>
      <c r="F219" s="89">
        <f t="shared" si="15"/>
        <v>669.1182</v>
      </c>
    </row>
    <row r="220" spans="1:6" ht="15.75" x14ac:dyDescent="0.25">
      <c r="A220" s="5"/>
      <c r="B220" s="30" t="s">
        <v>294</v>
      </c>
      <c r="C220" s="19" t="s">
        <v>164</v>
      </c>
      <c r="D220" s="12">
        <v>761.48</v>
      </c>
      <c r="E220" s="20">
        <f t="shared" si="16"/>
        <v>98.992400000000004</v>
      </c>
      <c r="F220" s="89">
        <f t="shared" si="15"/>
        <v>860.47239999999999</v>
      </c>
    </row>
    <row r="221" spans="1:6" ht="15.75" x14ac:dyDescent="0.25">
      <c r="A221" s="5"/>
      <c r="B221" s="30" t="s">
        <v>295</v>
      </c>
      <c r="C221" s="19" t="s">
        <v>164</v>
      </c>
      <c r="D221" s="12">
        <v>457.56</v>
      </c>
      <c r="E221" s="20">
        <f t="shared" si="16"/>
        <v>59.482799999999997</v>
      </c>
      <c r="F221" s="89">
        <f t="shared" si="15"/>
        <v>517.04279999999994</v>
      </c>
    </row>
    <row r="222" spans="1:6" ht="15.75" x14ac:dyDescent="0.25">
      <c r="A222" s="5"/>
      <c r="B222" s="30" t="s">
        <v>296</v>
      </c>
      <c r="C222" s="19" t="s">
        <v>164</v>
      </c>
      <c r="D222" s="12">
        <v>1437.74</v>
      </c>
      <c r="E222" s="20">
        <f t="shared" si="16"/>
        <v>186.90619999999998</v>
      </c>
      <c r="F222" s="89">
        <f t="shared" si="15"/>
        <v>1624.6461999999999</v>
      </c>
    </row>
    <row r="223" spans="1:6" ht="15.75" x14ac:dyDescent="0.25">
      <c r="A223" s="5"/>
      <c r="B223" s="30" t="s">
        <v>297</v>
      </c>
      <c r="C223" s="19" t="s">
        <v>164</v>
      </c>
      <c r="D223" s="12">
        <v>1353.63</v>
      </c>
      <c r="E223" s="20">
        <f t="shared" si="16"/>
        <v>175.97190000000003</v>
      </c>
      <c r="F223" s="89">
        <f t="shared" si="15"/>
        <v>1529.6019000000001</v>
      </c>
    </row>
    <row r="224" spans="1:6" ht="15.75" x14ac:dyDescent="0.25">
      <c r="A224" s="5"/>
      <c r="B224" s="30" t="s">
        <v>298</v>
      </c>
      <c r="C224" s="19" t="s">
        <v>164</v>
      </c>
      <c r="D224" s="12">
        <v>134.57</v>
      </c>
      <c r="E224" s="20">
        <f t="shared" si="16"/>
        <v>17.4941</v>
      </c>
      <c r="F224" s="89">
        <f t="shared" si="15"/>
        <v>152.0641</v>
      </c>
    </row>
    <row r="225" spans="1:6" ht="15.75" x14ac:dyDescent="0.25">
      <c r="A225" s="5"/>
      <c r="B225" s="30" t="s">
        <v>299</v>
      </c>
      <c r="C225" s="19" t="s">
        <v>164</v>
      </c>
      <c r="D225" s="12">
        <v>253.46</v>
      </c>
      <c r="E225" s="20">
        <f t="shared" ref="E225:E247" si="17">D225*13/100</f>
        <v>32.949800000000003</v>
      </c>
      <c r="F225" s="89">
        <f t="shared" si="15"/>
        <v>286.40980000000002</v>
      </c>
    </row>
    <row r="226" spans="1:6" ht="15.75" x14ac:dyDescent="0.25">
      <c r="A226" s="5"/>
      <c r="B226" s="30" t="s">
        <v>300</v>
      </c>
      <c r="C226" s="19" t="s">
        <v>164</v>
      </c>
      <c r="D226" s="12">
        <v>186.17</v>
      </c>
      <c r="E226" s="20">
        <f t="shared" si="17"/>
        <v>24.202100000000002</v>
      </c>
      <c r="F226" s="89">
        <f t="shared" si="15"/>
        <v>210.37209999999999</v>
      </c>
    </row>
    <row r="227" spans="1:6" ht="15.75" x14ac:dyDescent="0.25">
      <c r="A227" s="5"/>
      <c r="B227" s="30" t="s">
        <v>301</v>
      </c>
      <c r="C227" s="19" t="s">
        <v>164</v>
      </c>
      <c r="D227" s="12">
        <v>253.46</v>
      </c>
      <c r="E227" s="20">
        <f t="shared" si="17"/>
        <v>32.949800000000003</v>
      </c>
      <c r="F227" s="89">
        <f t="shared" si="15"/>
        <v>286.40980000000002</v>
      </c>
    </row>
    <row r="228" spans="1:6" ht="15.75" x14ac:dyDescent="0.25">
      <c r="A228" s="5"/>
      <c r="B228" s="30" t="s">
        <v>302</v>
      </c>
      <c r="C228" s="19" t="s">
        <v>164</v>
      </c>
      <c r="D228" s="12">
        <v>236.63</v>
      </c>
      <c r="E228" s="20">
        <f t="shared" si="17"/>
        <v>30.761900000000001</v>
      </c>
      <c r="F228" s="89">
        <f t="shared" si="15"/>
        <v>267.39190000000002</v>
      </c>
    </row>
    <row r="229" spans="1:6" ht="15.75" x14ac:dyDescent="0.25">
      <c r="A229" s="5"/>
      <c r="B229" s="30" t="s">
        <v>303</v>
      </c>
      <c r="C229" s="19" t="s">
        <v>164</v>
      </c>
      <c r="D229" s="12">
        <v>25.79</v>
      </c>
      <c r="E229" s="20">
        <f t="shared" si="17"/>
        <v>3.3527</v>
      </c>
      <c r="F229" s="89">
        <f t="shared" si="15"/>
        <v>29.142699999999998</v>
      </c>
    </row>
    <row r="230" spans="1:6" ht="15.75" x14ac:dyDescent="0.25">
      <c r="A230" s="5"/>
      <c r="B230" s="30" t="s">
        <v>304</v>
      </c>
      <c r="C230" s="19" t="s">
        <v>164</v>
      </c>
      <c r="D230" s="12">
        <v>320.74</v>
      </c>
      <c r="E230" s="20">
        <f t="shared" si="17"/>
        <v>41.696199999999997</v>
      </c>
      <c r="F230" s="89">
        <f t="shared" ref="F230:F293" si="18">D230+E230</f>
        <v>362.43619999999999</v>
      </c>
    </row>
    <row r="231" spans="1:6" ht="15.75" x14ac:dyDescent="0.25">
      <c r="A231" s="5"/>
      <c r="B231" s="30" t="s">
        <v>305</v>
      </c>
      <c r="C231" s="19" t="s">
        <v>164</v>
      </c>
      <c r="D231" s="12">
        <v>506.9</v>
      </c>
      <c r="E231" s="20">
        <f t="shared" si="17"/>
        <v>65.896999999999991</v>
      </c>
      <c r="F231" s="89">
        <f t="shared" si="18"/>
        <v>572.79700000000003</v>
      </c>
    </row>
    <row r="232" spans="1:6" ht="15.75" x14ac:dyDescent="0.25">
      <c r="A232" s="5"/>
      <c r="B232" s="30" t="s">
        <v>306</v>
      </c>
      <c r="C232" s="19" t="s">
        <v>164</v>
      </c>
      <c r="D232" s="12">
        <v>592.14</v>
      </c>
      <c r="E232" s="20">
        <f t="shared" si="17"/>
        <v>76.978200000000001</v>
      </c>
      <c r="F232" s="89">
        <f t="shared" si="18"/>
        <v>669.1182</v>
      </c>
    </row>
    <row r="233" spans="1:6" ht="15.75" x14ac:dyDescent="0.25">
      <c r="A233" s="5"/>
      <c r="B233" s="30" t="s">
        <v>307</v>
      </c>
      <c r="C233" s="19" t="s">
        <v>164</v>
      </c>
      <c r="D233" s="12">
        <v>330.84</v>
      </c>
      <c r="E233" s="20">
        <f t="shared" si="17"/>
        <v>43.0092</v>
      </c>
      <c r="F233" s="89">
        <f t="shared" si="18"/>
        <v>373.8492</v>
      </c>
    </row>
    <row r="234" spans="1:6" ht="15.75" x14ac:dyDescent="0.25">
      <c r="A234" s="5"/>
      <c r="B234" s="30" t="s">
        <v>308</v>
      </c>
      <c r="C234" s="19" t="s">
        <v>164</v>
      </c>
      <c r="D234" s="12">
        <v>592.14</v>
      </c>
      <c r="E234" s="20">
        <f t="shared" si="17"/>
        <v>76.978200000000001</v>
      </c>
      <c r="F234" s="89">
        <f t="shared" si="18"/>
        <v>669.1182</v>
      </c>
    </row>
    <row r="235" spans="1:6" ht="15.75" x14ac:dyDescent="0.25">
      <c r="A235" s="5"/>
      <c r="B235" s="30" t="s">
        <v>309</v>
      </c>
      <c r="C235" s="19" t="s">
        <v>164</v>
      </c>
      <c r="D235" s="12">
        <v>761.48</v>
      </c>
      <c r="E235" s="20">
        <f t="shared" si="17"/>
        <v>98.992400000000004</v>
      </c>
      <c r="F235" s="89">
        <f t="shared" si="18"/>
        <v>860.47239999999999</v>
      </c>
    </row>
    <row r="236" spans="1:6" ht="15.75" x14ac:dyDescent="0.25">
      <c r="A236" s="5"/>
      <c r="B236" s="30" t="s">
        <v>310</v>
      </c>
      <c r="C236" s="19" t="s">
        <v>164</v>
      </c>
      <c r="D236" s="12">
        <v>1353.63</v>
      </c>
      <c r="E236" s="20">
        <f t="shared" si="17"/>
        <v>175.97190000000003</v>
      </c>
      <c r="F236" s="89">
        <f t="shared" si="18"/>
        <v>1529.6019000000001</v>
      </c>
    </row>
    <row r="237" spans="1:6" ht="15.75" x14ac:dyDescent="0.25">
      <c r="A237" s="5"/>
      <c r="B237" s="30" t="s">
        <v>311</v>
      </c>
      <c r="C237" s="19" t="s">
        <v>164</v>
      </c>
      <c r="D237" s="12">
        <v>169.35</v>
      </c>
      <c r="E237" s="20">
        <f t="shared" si="17"/>
        <v>22.015499999999996</v>
      </c>
      <c r="F237" s="89">
        <f t="shared" si="18"/>
        <v>191.3655</v>
      </c>
    </row>
    <row r="238" spans="1:6" ht="15.75" x14ac:dyDescent="0.25">
      <c r="A238" s="5"/>
      <c r="B238" s="30" t="s">
        <v>312</v>
      </c>
      <c r="C238" s="19" t="s">
        <v>164</v>
      </c>
      <c r="D238" s="12">
        <v>253.46</v>
      </c>
      <c r="E238" s="20">
        <f t="shared" si="17"/>
        <v>32.949800000000003</v>
      </c>
      <c r="F238" s="89">
        <f t="shared" si="18"/>
        <v>286.40980000000002</v>
      </c>
    </row>
    <row r="239" spans="1:6" ht="15.75" x14ac:dyDescent="0.25">
      <c r="A239" s="5"/>
      <c r="B239" s="30" t="s">
        <v>313</v>
      </c>
      <c r="C239" s="19" t="s">
        <v>164</v>
      </c>
      <c r="D239" s="12">
        <v>506.9</v>
      </c>
      <c r="E239" s="20">
        <f t="shared" si="17"/>
        <v>65.896999999999991</v>
      </c>
      <c r="F239" s="89">
        <f t="shared" si="18"/>
        <v>572.79700000000003</v>
      </c>
    </row>
    <row r="240" spans="1:6" ht="15.75" x14ac:dyDescent="0.25">
      <c r="A240" s="5"/>
      <c r="B240" s="30" t="s">
        <v>314</v>
      </c>
      <c r="C240" s="19" t="s">
        <v>164</v>
      </c>
      <c r="D240" s="12">
        <v>202.99</v>
      </c>
      <c r="E240" s="20">
        <f t="shared" si="17"/>
        <v>26.3887</v>
      </c>
      <c r="F240" s="89">
        <f t="shared" si="18"/>
        <v>229.37870000000001</v>
      </c>
    </row>
    <row r="241" spans="1:8" ht="15.75" x14ac:dyDescent="0.25">
      <c r="A241" s="5"/>
      <c r="B241" s="30" t="s">
        <v>315</v>
      </c>
      <c r="C241" s="19" t="s">
        <v>164</v>
      </c>
      <c r="D241" s="12">
        <v>422.8</v>
      </c>
      <c r="E241" s="20">
        <f t="shared" si="17"/>
        <v>54.964000000000006</v>
      </c>
      <c r="F241" s="89">
        <f t="shared" si="18"/>
        <v>477.76400000000001</v>
      </c>
    </row>
    <row r="242" spans="1:8" ht="15.75" x14ac:dyDescent="0.25">
      <c r="A242" s="5"/>
      <c r="B242" s="30" t="s">
        <v>316</v>
      </c>
      <c r="C242" s="19" t="s">
        <v>164</v>
      </c>
      <c r="D242" s="12">
        <v>592.14</v>
      </c>
      <c r="E242" s="20">
        <f t="shared" si="17"/>
        <v>76.978200000000001</v>
      </c>
      <c r="F242" s="89">
        <f t="shared" si="18"/>
        <v>669.1182</v>
      </c>
    </row>
    <row r="243" spans="1:8" ht="15.75" x14ac:dyDescent="0.25">
      <c r="A243" s="5"/>
      <c r="B243" s="30" t="s">
        <v>317</v>
      </c>
      <c r="C243" s="19" t="s">
        <v>164</v>
      </c>
      <c r="D243" s="12">
        <v>134.57</v>
      </c>
      <c r="E243" s="20">
        <f t="shared" si="17"/>
        <v>17.4941</v>
      </c>
      <c r="F243" s="89">
        <f t="shared" si="18"/>
        <v>152.0641</v>
      </c>
    </row>
    <row r="244" spans="1:8" ht="15.75" x14ac:dyDescent="0.25">
      <c r="A244" s="5"/>
      <c r="B244" s="30" t="s">
        <v>318</v>
      </c>
      <c r="C244" s="19" t="s">
        <v>164</v>
      </c>
      <c r="D244" s="12">
        <v>202.99</v>
      </c>
      <c r="E244" s="20">
        <f t="shared" si="17"/>
        <v>26.3887</v>
      </c>
      <c r="F244" s="89">
        <f t="shared" si="18"/>
        <v>229.37870000000001</v>
      </c>
    </row>
    <row r="245" spans="1:8" ht="15.75" x14ac:dyDescent="0.25">
      <c r="A245" s="5"/>
      <c r="B245" s="30" t="s">
        <v>319</v>
      </c>
      <c r="C245" s="19" t="s">
        <v>164</v>
      </c>
      <c r="D245" s="12">
        <v>422.8</v>
      </c>
      <c r="E245" s="20">
        <f t="shared" si="17"/>
        <v>54.964000000000006</v>
      </c>
      <c r="F245" s="89">
        <f t="shared" si="18"/>
        <v>477.76400000000001</v>
      </c>
    </row>
    <row r="246" spans="1:8" ht="15.75" x14ac:dyDescent="0.25">
      <c r="A246" s="5"/>
      <c r="B246" s="30" t="s">
        <v>320</v>
      </c>
      <c r="C246" s="19" t="s">
        <v>164</v>
      </c>
      <c r="D246" s="12">
        <v>253.46</v>
      </c>
      <c r="E246" s="20">
        <f t="shared" si="17"/>
        <v>32.949800000000003</v>
      </c>
      <c r="F246" s="89">
        <f t="shared" si="18"/>
        <v>286.40980000000002</v>
      </c>
    </row>
    <row r="247" spans="1:8" ht="15.75" x14ac:dyDescent="0.25">
      <c r="A247" s="5"/>
      <c r="B247" s="30" t="s">
        <v>321</v>
      </c>
      <c r="C247" s="19" t="s">
        <v>164</v>
      </c>
      <c r="D247" s="12">
        <v>338.68</v>
      </c>
      <c r="E247" s="20">
        <f t="shared" si="17"/>
        <v>44.028400000000005</v>
      </c>
      <c r="F247" s="89">
        <f t="shared" si="18"/>
        <v>382.70839999999998</v>
      </c>
    </row>
    <row r="248" spans="1:8" ht="15.75" x14ac:dyDescent="0.25">
      <c r="A248" s="35" t="s">
        <v>322</v>
      </c>
      <c r="B248" s="36" t="s">
        <v>323</v>
      </c>
      <c r="C248" s="37"/>
      <c r="D248" s="24"/>
      <c r="E248" s="24"/>
      <c r="F248" s="89"/>
    </row>
    <row r="249" spans="1:8" ht="15.75" x14ac:dyDescent="0.25">
      <c r="A249" s="38"/>
      <c r="B249" s="41" t="s">
        <v>324</v>
      </c>
      <c r="C249" s="39" t="s">
        <v>91</v>
      </c>
      <c r="D249" s="40">
        <v>58.32</v>
      </c>
      <c r="E249" s="20">
        <f t="shared" ref="E249:E254" si="19">D249*13/100</f>
        <v>7.5815999999999999</v>
      </c>
      <c r="F249" s="89">
        <f>D249+E249</f>
        <v>65.901600000000002</v>
      </c>
    </row>
    <row r="250" spans="1:8" ht="31.5" x14ac:dyDescent="0.25">
      <c r="A250" s="38"/>
      <c r="B250" s="41" t="s">
        <v>325</v>
      </c>
      <c r="C250" s="39" t="s">
        <v>91</v>
      </c>
      <c r="D250" s="40">
        <v>422.8</v>
      </c>
      <c r="E250" s="20">
        <f t="shared" si="19"/>
        <v>54.964000000000006</v>
      </c>
      <c r="F250" s="89">
        <f t="shared" si="18"/>
        <v>477.76400000000001</v>
      </c>
      <c r="H250" s="65"/>
    </row>
    <row r="251" spans="1:8" ht="31.5" x14ac:dyDescent="0.25">
      <c r="A251" s="38"/>
      <c r="B251" s="41" t="s">
        <v>326</v>
      </c>
      <c r="C251" s="39" t="s">
        <v>91</v>
      </c>
      <c r="D251" s="40">
        <v>592.15</v>
      </c>
      <c r="E251" s="20">
        <f t="shared" si="19"/>
        <v>76.979500000000002</v>
      </c>
      <c r="F251" s="89">
        <f t="shared" si="18"/>
        <v>669.12950000000001</v>
      </c>
    </row>
    <row r="252" spans="1:8" ht="47.25" x14ac:dyDescent="0.25">
      <c r="A252" s="38"/>
      <c r="B252" s="41" t="s">
        <v>327</v>
      </c>
      <c r="C252" s="39" t="s">
        <v>91</v>
      </c>
      <c r="D252" s="40">
        <v>338.68</v>
      </c>
      <c r="E252" s="20">
        <f t="shared" si="19"/>
        <v>44.028400000000005</v>
      </c>
      <c r="F252" s="89">
        <f t="shared" si="18"/>
        <v>382.70839999999998</v>
      </c>
    </row>
    <row r="253" spans="1:8" ht="31.5" x14ac:dyDescent="0.25">
      <c r="A253" s="38"/>
      <c r="B253" s="41" t="s">
        <v>328</v>
      </c>
      <c r="C253" s="39" t="s">
        <v>91</v>
      </c>
      <c r="D253" s="40">
        <v>118.89</v>
      </c>
      <c r="E253" s="20">
        <f t="shared" si="19"/>
        <v>15.4557</v>
      </c>
      <c r="F253" s="89">
        <f t="shared" si="18"/>
        <v>134.34569999999999</v>
      </c>
    </row>
    <row r="254" spans="1:8" ht="31.5" customHeight="1" x14ac:dyDescent="0.25">
      <c r="A254" s="117"/>
      <c r="B254" s="119" t="s">
        <v>329</v>
      </c>
      <c r="C254" s="121" t="s">
        <v>91</v>
      </c>
      <c r="D254" s="123">
        <v>202.98</v>
      </c>
      <c r="E254" s="101">
        <f t="shared" si="19"/>
        <v>26.3874</v>
      </c>
      <c r="F254" s="99">
        <f t="shared" si="18"/>
        <v>229.36739999999998</v>
      </c>
    </row>
    <row r="255" spans="1:8" ht="15.75" customHeight="1" x14ac:dyDescent="0.25">
      <c r="A255" s="118"/>
      <c r="B255" s="120"/>
      <c r="C255" s="122"/>
      <c r="D255" s="124"/>
      <c r="E255" s="102"/>
      <c r="F255" s="100"/>
    </row>
    <row r="256" spans="1:8" ht="31.5" x14ac:dyDescent="0.25">
      <c r="A256" s="38"/>
      <c r="B256" s="41" t="s">
        <v>330</v>
      </c>
      <c r="C256" s="39" t="s">
        <v>91</v>
      </c>
      <c r="D256" s="40">
        <v>202.98</v>
      </c>
      <c r="E256" s="20">
        <f>D256*13/100</f>
        <v>26.3874</v>
      </c>
      <c r="F256" s="89">
        <f t="shared" si="18"/>
        <v>229.36739999999998</v>
      </c>
    </row>
    <row r="257" spans="1:6" ht="31.5" customHeight="1" x14ac:dyDescent="0.25">
      <c r="A257" s="117"/>
      <c r="B257" s="119" t="s">
        <v>331</v>
      </c>
      <c r="C257" s="121" t="s">
        <v>91</v>
      </c>
      <c r="D257" s="134">
        <v>422.8</v>
      </c>
      <c r="E257" s="101">
        <f>D257*13/100</f>
        <v>54.964000000000006</v>
      </c>
      <c r="F257" s="99">
        <f t="shared" si="18"/>
        <v>477.76400000000001</v>
      </c>
    </row>
    <row r="258" spans="1:6" ht="15.75" customHeight="1" x14ac:dyDescent="0.25">
      <c r="A258" s="118"/>
      <c r="B258" s="120"/>
      <c r="C258" s="122"/>
      <c r="D258" s="135"/>
      <c r="E258" s="102"/>
      <c r="F258" s="100"/>
    </row>
    <row r="259" spans="1:6" ht="31.5" x14ac:dyDescent="0.25">
      <c r="A259" s="38"/>
      <c r="B259" s="41" t="s">
        <v>332</v>
      </c>
      <c r="C259" s="39" t="s">
        <v>91</v>
      </c>
      <c r="D259" s="40">
        <v>338.68</v>
      </c>
      <c r="E259" s="20">
        <f t="shared" ref="E259:E277" si="20">D259*13/100</f>
        <v>44.028400000000005</v>
      </c>
      <c r="F259" s="89">
        <f t="shared" si="18"/>
        <v>382.70839999999998</v>
      </c>
    </row>
    <row r="260" spans="1:6" ht="15.75" x14ac:dyDescent="0.25">
      <c r="A260" s="38"/>
      <c r="B260" s="41" t="s">
        <v>333</v>
      </c>
      <c r="C260" s="39" t="s">
        <v>91</v>
      </c>
      <c r="D260" s="40">
        <v>84.12</v>
      </c>
      <c r="E260" s="20">
        <f t="shared" si="20"/>
        <v>10.935599999999999</v>
      </c>
      <c r="F260" s="89">
        <f t="shared" si="18"/>
        <v>95.055599999999998</v>
      </c>
    </row>
    <row r="261" spans="1:6" ht="15.75" x14ac:dyDescent="0.25">
      <c r="A261" s="38"/>
      <c r="B261" s="41" t="s">
        <v>334</v>
      </c>
      <c r="C261" s="39" t="s">
        <v>164</v>
      </c>
      <c r="D261" s="40">
        <v>422.8</v>
      </c>
      <c r="E261" s="20">
        <f t="shared" si="20"/>
        <v>54.964000000000006</v>
      </c>
      <c r="F261" s="89">
        <f t="shared" si="18"/>
        <v>477.76400000000001</v>
      </c>
    </row>
    <row r="262" spans="1:6" ht="31.5" x14ac:dyDescent="0.25">
      <c r="A262" s="38"/>
      <c r="B262" s="41" t="s">
        <v>335</v>
      </c>
      <c r="C262" s="39" t="s">
        <v>164</v>
      </c>
      <c r="D262" s="40">
        <v>84.12</v>
      </c>
      <c r="E262" s="20">
        <f t="shared" si="20"/>
        <v>10.935599999999999</v>
      </c>
      <c r="F262" s="89">
        <f t="shared" si="18"/>
        <v>95.055599999999998</v>
      </c>
    </row>
    <row r="263" spans="1:6" ht="31.5" x14ac:dyDescent="0.25">
      <c r="A263" s="38"/>
      <c r="B263" s="41" t="s">
        <v>336</v>
      </c>
      <c r="C263" s="39" t="s">
        <v>164</v>
      </c>
      <c r="D263" s="40">
        <v>169.35</v>
      </c>
      <c r="E263" s="20">
        <f t="shared" si="20"/>
        <v>22.015499999999996</v>
      </c>
      <c r="F263" s="89">
        <f t="shared" si="18"/>
        <v>191.3655</v>
      </c>
    </row>
    <row r="264" spans="1:6" ht="31.5" x14ac:dyDescent="0.25">
      <c r="A264" s="38"/>
      <c r="B264" s="41" t="s">
        <v>337</v>
      </c>
      <c r="C264" s="39" t="s">
        <v>164</v>
      </c>
      <c r="D264" s="40">
        <v>422.8</v>
      </c>
      <c r="E264" s="20">
        <f t="shared" si="20"/>
        <v>54.964000000000006</v>
      </c>
      <c r="F264" s="89">
        <f t="shared" si="18"/>
        <v>477.76400000000001</v>
      </c>
    </row>
    <row r="265" spans="1:6" ht="15.75" x14ac:dyDescent="0.25">
      <c r="A265" s="38"/>
      <c r="B265" s="41" t="s">
        <v>338</v>
      </c>
      <c r="C265" s="39" t="s">
        <v>91</v>
      </c>
      <c r="D265" s="40">
        <v>67.290000000000006</v>
      </c>
      <c r="E265" s="20">
        <f t="shared" si="20"/>
        <v>8.7477000000000018</v>
      </c>
      <c r="F265" s="89">
        <f t="shared" si="18"/>
        <v>76.037700000000001</v>
      </c>
    </row>
    <row r="266" spans="1:6" ht="15.75" x14ac:dyDescent="0.25">
      <c r="A266" s="38"/>
      <c r="B266" s="41" t="s">
        <v>339</v>
      </c>
      <c r="C266" s="39" t="s">
        <v>578</v>
      </c>
      <c r="D266" s="40">
        <v>102.06</v>
      </c>
      <c r="E266" s="20">
        <f t="shared" si="20"/>
        <v>13.267799999999999</v>
      </c>
      <c r="F266" s="89">
        <f t="shared" si="18"/>
        <v>115.3278</v>
      </c>
    </row>
    <row r="267" spans="1:6" ht="15.75" x14ac:dyDescent="0.25">
      <c r="A267" s="38"/>
      <c r="B267" s="41" t="s">
        <v>340</v>
      </c>
      <c r="C267" s="39" t="s">
        <v>91</v>
      </c>
      <c r="D267" s="40">
        <v>58.32</v>
      </c>
      <c r="E267" s="20">
        <f t="shared" si="20"/>
        <v>7.5815999999999999</v>
      </c>
      <c r="F267" s="89">
        <f t="shared" si="18"/>
        <v>65.901600000000002</v>
      </c>
    </row>
    <row r="268" spans="1:6" ht="15.75" x14ac:dyDescent="0.25">
      <c r="A268" s="38"/>
      <c r="B268" s="41" t="s">
        <v>341</v>
      </c>
      <c r="C268" s="39" t="s">
        <v>91</v>
      </c>
      <c r="D268" s="40">
        <v>93.06</v>
      </c>
      <c r="E268" s="20">
        <f t="shared" si="20"/>
        <v>12.097799999999999</v>
      </c>
      <c r="F268" s="89">
        <f t="shared" si="18"/>
        <v>105.15780000000001</v>
      </c>
    </row>
    <row r="269" spans="1:6" ht="15.75" x14ac:dyDescent="0.25">
      <c r="A269" s="38"/>
      <c r="B269" s="41" t="s">
        <v>342</v>
      </c>
      <c r="C269" s="39" t="s">
        <v>91</v>
      </c>
      <c r="D269" s="40">
        <v>67.290000000000006</v>
      </c>
      <c r="E269" s="20">
        <f t="shared" si="20"/>
        <v>8.7477000000000018</v>
      </c>
      <c r="F269" s="89">
        <f t="shared" si="18"/>
        <v>76.037700000000001</v>
      </c>
    </row>
    <row r="270" spans="1:6" ht="15.75" x14ac:dyDescent="0.25">
      <c r="A270" s="38"/>
      <c r="B270" s="41" t="s">
        <v>343</v>
      </c>
      <c r="C270" s="39" t="s">
        <v>91</v>
      </c>
      <c r="D270" s="40">
        <v>94.21</v>
      </c>
      <c r="E270" s="20">
        <f t="shared" si="20"/>
        <v>12.247300000000001</v>
      </c>
      <c r="F270" s="89">
        <f t="shared" si="18"/>
        <v>106.45729999999999</v>
      </c>
    </row>
    <row r="271" spans="1:6" ht="15.75" x14ac:dyDescent="0.25">
      <c r="A271" s="38"/>
      <c r="B271" s="41" t="s">
        <v>344</v>
      </c>
      <c r="C271" s="39" t="s">
        <v>91</v>
      </c>
      <c r="D271" s="40">
        <v>84.12</v>
      </c>
      <c r="E271" s="20">
        <f t="shared" si="20"/>
        <v>10.935599999999999</v>
      </c>
      <c r="F271" s="89">
        <f t="shared" si="18"/>
        <v>95.055599999999998</v>
      </c>
    </row>
    <row r="272" spans="1:6" ht="15.75" x14ac:dyDescent="0.25">
      <c r="A272" s="38"/>
      <c r="B272" s="41" t="s">
        <v>345</v>
      </c>
      <c r="C272" s="39" t="s">
        <v>91</v>
      </c>
      <c r="D272" s="40">
        <v>338.68</v>
      </c>
      <c r="E272" s="20">
        <f t="shared" si="20"/>
        <v>44.028400000000005</v>
      </c>
      <c r="F272" s="89">
        <f t="shared" si="18"/>
        <v>382.70839999999998</v>
      </c>
    </row>
    <row r="273" spans="1:6" ht="15.75" x14ac:dyDescent="0.25">
      <c r="A273" s="38"/>
      <c r="B273" s="41" t="s">
        <v>346</v>
      </c>
      <c r="C273" s="39" t="s">
        <v>91</v>
      </c>
      <c r="D273" s="40">
        <v>84.12</v>
      </c>
      <c r="E273" s="20">
        <f t="shared" si="20"/>
        <v>10.935599999999999</v>
      </c>
      <c r="F273" s="89">
        <f t="shared" si="18"/>
        <v>95.055599999999998</v>
      </c>
    </row>
    <row r="274" spans="1:6" ht="15.75" x14ac:dyDescent="0.25">
      <c r="A274" s="38"/>
      <c r="B274" s="41" t="s">
        <v>347</v>
      </c>
      <c r="C274" s="39" t="s">
        <v>91</v>
      </c>
      <c r="D274" s="40">
        <v>118.89</v>
      </c>
      <c r="E274" s="20">
        <f t="shared" si="20"/>
        <v>15.4557</v>
      </c>
      <c r="F274" s="89">
        <f t="shared" si="18"/>
        <v>134.34569999999999</v>
      </c>
    </row>
    <row r="275" spans="1:6" ht="15.75" x14ac:dyDescent="0.25">
      <c r="A275" s="5"/>
      <c r="B275" s="30" t="s">
        <v>348</v>
      </c>
      <c r="C275" s="19" t="s">
        <v>91</v>
      </c>
      <c r="D275" s="12">
        <v>202.98</v>
      </c>
      <c r="E275" s="20">
        <f t="shared" si="20"/>
        <v>26.3874</v>
      </c>
      <c r="F275" s="89">
        <f t="shared" si="18"/>
        <v>229.36739999999998</v>
      </c>
    </row>
    <row r="276" spans="1:6" ht="31.5" x14ac:dyDescent="0.25">
      <c r="A276" s="5"/>
      <c r="B276" s="30" t="s">
        <v>349</v>
      </c>
      <c r="C276" s="19" t="s">
        <v>164</v>
      </c>
      <c r="D276" s="12">
        <v>253.46</v>
      </c>
      <c r="E276" s="20">
        <f t="shared" si="20"/>
        <v>32.949800000000003</v>
      </c>
      <c r="F276" s="89">
        <f t="shared" si="18"/>
        <v>286.40980000000002</v>
      </c>
    </row>
    <row r="277" spans="1:6" ht="15.75" x14ac:dyDescent="0.25">
      <c r="A277" s="5"/>
      <c r="B277" s="30" t="s">
        <v>350</v>
      </c>
      <c r="C277" s="19" t="s">
        <v>164</v>
      </c>
      <c r="D277" s="12">
        <v>31.4</v>
      </c>
      <c r="E277" s="20">
        <f t="shared" si="20"/>
        <v>4.0819999999999999</v>
      </c>
      <c r="F277" s="89">
        <f>D277+E277</f>
        <v>35.481999999999999</v>
      </c>
    </row>
    <row r="278" spans="1:6" ht="15.75" x14ac:dyDescent="0.25">
      <c r="A278" s="35" t="s">
        <v>351</v>
      </c>
      <c r="B278" s="114" t="s">
        <v>352</v>
      </c>
      <c r="C278" s="116"/>
      <c r="D278" s="24"/>
      <c r="E278" s="24"/>
      <c r="F278" s="89"/>
    </row>
    <row r="279" spans="1:6" ht="31.5" x14ac:dyDescent="0.25">
      <c r="A279" s="5"/>
      <c r="B279" s="30" t="s">
        <v>353</v>
      </c>
      <c r="C279" s="19" t="s">
        <v>164</v>
      </c>
      <c r="D279" s="12">
        <v>422.8</v>
      </c>
      <c r="E279" s="20">
        <f t="shared" ref="E279:E287" si="21">D279*13/100</f>
        <v>54.964000000000006</v>
      </c>
      <c r="F279" s="89">
        <f t="shared" si="18"/>
        <v>477.76400000000001</v>
      </c>
    </row>
    <row r="280" spans="1:6" ht="31.5" x14ac:dyDescent="0.25">
      <c r="A280" s="5"/>
      <c r="B280" s="30" t="s">
        <v>354</v>
      </c>
      <c r="C280" s="19" t="s">
        <v>164</v>
      </c>
      <c r="D280" s="12">
        <v>642.61</v>
      </c>
      <c r="E280" s="20">
        <f t="shared" si="21"/>
        <v>83.539299999999997</v>
      </c>
      <c r="F280" s="89">
        <f t="shared" si="18"/>
        <v>726.14930000000004</v>
      </c>
    </row>
    <row r="281" spans="1:6" ht="31.5" x14ac:dyDescent="0.25">
      <c r="A281" s="5"/>
      <c r="B281" s="30" t="s">
        <v>355</v>
      </c>
      <c r="C281" s="19" t="s">
        <v>164</v>
      </c>
      <c r="D281" s="12">
        <v>761.48</v>
      </c>
      <c r="E281" s="20">
        <f t="shared" si="21"/>
        <v>98.992400000000004</v>
      </c>
      <c r="F281" s="89">
        <f t="shared" si="18"/>
        <v>860.47239999999999</v>
      </c>
    </row>
    <row r="282" spans="1:6" ht="19.5" customHeight="1" x14ac:dyDescent="0.25">
      <c r="A282" s="5"/>
      <c r="B282" s="30" t="s">
        <v>356</v>
      </c>
      <c r="C282" s="19" t="s">
        <v>164</v>
      </c>
      <c r="D282" s="12">
        <v>810.83</v>
      </c>
      <c r="E282" s="20">
        <f t="shared" si="21"/>
        <v>105.40790000000001</v>
      </c>
      <c r="F282" s="89">
        <f t="shared" si="18"/>
        <v>916.23790000000008</v>
      </c>
    </row>
    <row r="283" spans="1:6" ht="31.5" x14ac:dyDescent="0.25">
      <c r="A283" s="5"/>
      <c r="B283" s="30" t="s">
        <v>357</v>
      </c>
      <c r="C283" s="19" t="s">
        <v>164</v>
      </c>
      <c r="D283" s="12">
        <v>642.61</v>
      </c>
      <c r="E283" s="20">
        <f t="shared" si="21"/>
        <v>83.539299999999997</v>
      </c>
      <c r="F283" s="89">
        <f t="shared" si="18"/>
        <v>726.14930000000004</v>
      </c>
    </row>
    <row r="284" spans="1:6" ht="31.5" x14ac:dyDescent="0.25">
      <c r="A284" s="5"/>
      <c r="B284" s="30" t="s">
        <v>358</v>
      </c>
      <c r="C284" s="19" t="s">
        <v>164</v>
      </c>
      <c r="D284" s="12">
        <v>711.02</v>
      </c>
      <c r="E284" s="20">
        <f t="shared" si="21"/>
        <v>92.432600000000008</v>
      </c>
      <c r="F284" s="89">
        <f t="shared" si="18"/>
        <v>803.45259999999996</v>
      </c>
    </row>
    <row r="285" spans="1:6" ht="31.5" x14ac:dyDescent="0.25">
      <c r="A285" s="5"/>
      <c r="B285" s="30" t="s">
        <v>359</v>
      </c>
      <c r="C285" s="19" t="s">
        <v>164</v>
      </c>
      <c r="D285" s="12">
        <v>1099.06</v>
      </c>
      <c r="E285" s="20">
        <f t="shared" si="21"/>
        <v>142.87779999999998</v>
      </c>
      <c r="F285" s="89">
        <f t="shared" si="18"/>
        <v>1241.9377999999999</v>
      </c>
    </row>
    <row r="286" spans="1:6" ht="31.5" x14ac:dyDescent="0.25">
      <c r="A286" s="5"/>
      <c r="B286" s="30" t="s">
        <v>360</v>
      </c>
      <c r="C286" s="19" t="s">
        <v>164</v>
      </c>
      <c r="D286" s="12">
        <v>1268.3900000000001</v>
      </c>
      <c r="E286" s="20">
        <f t="shared" si="21"/>
        <v>164.89070000000001</v>
      </c>
      <c r="F286" s="89">
        <f t="shared" si="18"/>
        <v>1433.2807</v>
      </c>
    </row>
    <row r="287" spans="1:6" ht="31.5" customHeight="1" x14ac:dyDescent="0.25">
      <c r="A287" s="126"/>
      <c r="B287" s="128" t="s">
        <v>361</v>
      </c>
      <c r="C287" s="130" t="s">
        <v>164</v>
      </c>
      <c r="D287" s="136">
        <v>419.29</v>
      </c>
      <c r="E287" s="101">
        <f t="shared" si="21"/>
        <v>54.507700000000007</v>
      </c>
      <c r="F287" s="99">
        <f t="shared" si="18"/>
        <v>473.79770000000002</v>
      </c>
    </row>
    <row r="288" spans="1:6" ht="15.75" customHeight="1" x14ac:dyDescent="0.25">
      <c r="A288" s="127"/>
      <c r="B288" s="129"/>
      <c r="C288" s="131"/>
      <c r="D288" s="137"/>
      <c r="E288" s="102"/>
      <c r="F288" s="100"/>
    </row>
    <row r="289" spans="1:6" ht="31.5" x14ac:dyDescent="0.25">
      <c r="A289" s="5"/>
      <c r="B289" s="30" t="s">
        <v>362</v>
      </c>
      <c r="C289" s="19" t="s">
        <v>164</v>
      </c>
      <c r="D289" s="12">
        <v>473.27</v>
      </c>
      <c r="E289" s="20">
        <f t="shared" ref="E289:E304" si="22">D289*13/100</f>
        <v>61.525100000000002</v>
      </c>
      <c r="F289" s="89">
        <f t="shared" si="18"/>
        <v>534.79509999999993</v>
      </c>
    </row>
    <row r="290" spans="1:6" ht="31.5" x14ac:dyDescent="0.25">
      <c r="A290" s="5"/>
      <c r="B290" s="30" t="s">
        <v>363</v>
      </c>
      <c r="C290" s="19" t="s">
        <v>164</v>
      </c>
      <c r="D290" s="12">
        <v>642.61</v>
      </c>
      <c r="E290" s="20">
        <f t="shared" si="22"/>
        <v>83.539299999999997</v>
      </c>
      <c r="F290" s="89">
        <f t="shared" si="18"/>
        <v>726.14930000000004</v>
      </c>
    </row>
    <row r="291" spans="1:6" ht="31.5" x14ac:dyDescent="0.25">
      <c r="A291" s="5"/>
      <c r="B291" s="30" t="s">
        <v>364</v>
      </c>
      <c r="C291" s="19" t="s">
        <v>164</v>
      </c>
      <c r="D291" s="12">
        <v>303.92</v>
      </c>
      <c r="E291" s="20">
        <f t="shared" si="22"/>
        <v>39.509599999999999</v>
      </c>
      <c r="F291" s="89">
        <f t="shared" si="18"/>
        <v>343.42959999999999</v>
      </c>
    </row>
    <row r="292" spans="1:6" ht="31.5" x14ac:dyDescent="0.25">
      <c r="A292" s="5"/>
      <c r="B292" s="30" t="s">
        <v>365</v>
      </c>
      <c r="C292" s="19" t="s">
        <v>164</v>
      </c>
      <c r="D292" s="12">
        <v>253.46</v>
      </c>
      <c r="E292" s="20">
        <f t="shared" si="22"/>
        <v>32.949800000000003</v>
      </c>
      <c r="F292" s="89">
        <f t="shared" si="18"/>
        <v>286.40980000000002</v>
      </c>
    </row>
    <row r="293" spans="1:6" ht="31.5" x14ac:dyDescent="0.25">
      <c r="A293" s="5"/>
      <c r="B293" s="30" t="s">
        <v>366</v>
      </c>
      <c r="C293" s="19" t="s">
        <v>164</v>
      </c>
      <c r="D293" s="12">
        <v>964.46</v>
      </c>
      <c r="E293" s="20">
        <f t="shared" si="22"/>
        <v>125.37979999999999</v>
      </c>
      <c r="F293" s="89">
        <f t="shared" si="18"/>
        <v>1089.8398</v>
      </c>
    </row>
    <row r="294" spans="1:6" ht="15.75" x14ac:dyDescent="0.25">
      <c r="A294" s="5"/>
      <c r="B294" s="30" t="s">
        <v>367</v>
      </c>
      <c r="C294" s="19" t="s">
        <v>164</v>
      </c>
      <c r="D294" s="12">
        <v>541.67999999999995</v>
      </c>
      <c r="E294" s="20">
        <f t="shared" si="22"/>
        <v>70.418399999999991</v>
      </c>
      <c r="F294" s="89">
        <f t="shared" ref="F294:F336" si="23">D294+E294</f>
        <v>612.09839999999997</v>
      </c>
    </row>
    <row r="295" spans="1:6" ht="31.5" x14ac:dyDescent="0.25">
      <c r="A295" s="5"/>
      <c r="B295" s="30" t="s">
        <v>368</v>
      </c>
      <c r="C295" s="19" t="s">
        <v>164</v>
      </c>
      <c r="D295" s="12">
        <v>642.61</v>
      </c>
      <c r="E295" s="20">
        <f t="shared" si="22"/>
        <v>83.539299999999997</v>
      </c>
      <c r="F295" s="89">
        <f t="shared" si="23"/>
        <v>726.14930000000004</v>
      </c>
    </row>
    <row r="296" spans="1:6" ht="15.75" x14ac:dyDescent="0.25">
      <c r="A296" s="5"/>
      <c r="B296" s="30" t="s">
        <v>369</v>
      </c>
      <c r="C296" s="19" t="s">
        <v>164</v>
      </c>
      <c r="D296" s="12">
        <v>473.27</v>
      </c>
      <c r="E296" s="20">
        <f t="shared" si="22"/>
        <v>61.525100000000002</v>
      </c>
      <c r="F296" s="89">
        <f t="shared" si="23"/>
        <v>534.79509999999993</v>
      </c>
    </row>
    <row r="297" spans="1:6" ht="15.75" x14ac:dyDescent="0.25">
      <c r="A297" s="5"/>
      <c r="B297" s="30" t="s">
        <v>370</v>
      </c>
      <c r="C297" s="19" t="s">
        <v>164</v>
      </c>
      <c r="D297" s="12">
        <v>506.9</v>
      </c>
      <c r="E297" s="20">
        <f t="shared" si="22"/>
        <v>65.896999999999991</v>
      </c>
      <c r="F297" s="89">
        <f t="shared" si="23"/>
        <v>572.79700000000003</v>
      </c>
    </row>
    <row r="298" spans="1:6" ht="15.75" x14ac:dyDescent="0.25">
      <c r="A298" s="5"/>
      <c r="B298" s="30" t="s">
        <v>371</v>
      </c>
      <c r="C298" s="19" t="s">
        <v>164</v>
      </c>
      <c r="D298" s="12">
        <v>1437.74</v>
      </c>
      <c r="E298" s="20">
        <f t="shared" si="22"/>
        <v>186.90619999999998</v>
      </c>
      <c r="F298" s="89">
        <f t="shared" si="23"/>
        <v>1624.6461999999999</v>
      </c>
    </row>
    <row r="299" spans="1:6" ht="31.5" x14ac:dyDescent="0.25">
      <c r="A299" s="5"/>
      <c r="B299" s="30" t="s">
        <v>372</v>
      </c>
      <c r="C299" s="19" t="s">
        <v>91</v>
      </c>
      <c r="D299" s="12">
        <v>84.12</v>
      </c>
      <c r="E299" s="20">
        <f t="shared" si="22"/>
        <v>10.935599999999999</v>
      </c>
      <c r="F299" s="89">
        <f t="shared" si="23"/>
        <v>95.055599999999998</v>
      </c>
    </row>
    <row r="300" spans="1:6" ht="31.5" x14ac:dyDescent="0.25">
      <c r="A300" s="5"/>
      <c r="B300" s="30" t="s">
        <v>373</v>
      </c>
      <c r="C300" s="19" t="s">
        <v>91</v>
      </c>
      <c r="D300" s="12">
        <v>314.02</v>
      </c>
      <c r="E300" s="20">
        <f t="shared" si="22"/>
        <v>40.822599999999994</v>
      </c>
      <c r="F300" s="89">
        <f t="shared" si="23"/>
        <v>354.84259999999995</v>
      </c>
    </row>
    <row r="301" spans="1:6" ht="31.5" x14ac:dyDescent="0.25">
      <c r="A301" s="5"/>
      <c r="B301" s="30" t="s">
        <v>374</v>
      </c>
      <c r="C301" s="19" t="s">
        <v>91</v>
      </c>
      <c r="D301" s="12">
        <v>314.02</v>
      </c>
      <c r="E301" s="20">
        <f t="shared" si="22"/>
        <v>40.822599999999994</v>
      </c>
      <c r="F301" s="89">
        <f t="shared" si="23"/>
        <v>354.84259999999995</v>
      </c>
    </row>
    <row r="302" spans="1:6" ht="31.5" x14ac:dyDescent="0.25">
      <c r="A302" s="5"/>
      <c r="B302" s="30" t="s">
        <v>375</v>
      </c>
      <c r="C302" s="19" t="s">
        <v>91</v>
      </c>
      <c r="D302" s="12">
        <v>314.02</v>
      </c>
      <c r="E302" s="20">
        <f t="shared" si="22"/>
        <v>40.822599999999994</v>
      </c>
      <c r="F302" s="89">
        <f t="shared" si="23"/>
        <v>354.84259999999995</v>
      </c>
    </row>
    <row r="303" spans="1:6" ht="31.5" x14ac:dyDescent="0.25">
      <c r="A303" s="5"/>
      <c r="B303" s="30" t="s">
        <v>376</v>
      </c>
      <c r="C303" s="19" t="s">
        <v>91</v>
      </c>
      <c r="D303" s="12">
        <v>84.12</v>
      </c>
      <c r="E303" s="20">
        <f t="shared" si="22"/>
        <v>10.935599999999999</v>
      </c>
      <c r="F303" s="89">
        <f t="shared" si="23"/>
        <v>95.055599999999998</v>
      </c>
    </row>
    <row r="304" spans="1:6" ht="15.75" x14ac:dyDescent="0.25">
      <c r="A304" s="5"/>
      <c r="B304" s="30" t="s">
        <v>377</v>
      </c>
      <c r="C304" s="19" t="s">
        <v>91</v>
      </c>
      <c r="D304" s="12">
        <v>84.12</v>
      </c>
      <c r="E304" s="20">
        <f t="shared" si="22"/>
        <v>10.935599999999999</v>
      </c>
      <c r="F304" s="89">
        <f t="shared" si="23"/>
        <v>95.055599999999998</v>
      </c>
    </row>
    <row r="305" spans="1:6" ht="15.75" x14ac:dyDescent="0.25">
      <c r="A305" s="35" t="s">
        <v>378</v>
      </c>
      <c r="B305" s="36" t="s">
        <v>379</v>
      </c>
      <c r="C305" s="23"/>
      <c r="D305" s="42"/>
      <c r="E305" s="42"/>
      <c r="F305" s="85"/>
    </row>
    <row r="306" spans="1:6" ht="15.75" x14ac:dyDescent="0.25">
      <c r="A306" s="5"/>
      <c r="B306" s="30" t="s">
        <v>380</v>
      </c>
      <c r="C306" s="19" t="s">
        <v>91</v>
      </c>
      <c r="D306" s="12">
        <v>253.46</v>
      </c>
      <c r="E306" s="20">
        <f>D306*13/100</f>
        <v>32.949800000000003</v>
      </c>
      <c r="F306" s="89">
        <f t="shared" si="23"/>
        <v>286.40980000000002</v>
      </c>
    </row>
    <row r="307" spans="1:6" ht="15.75" x14ac:dyDescent="0.25">
      <c r="A307" s="5"/>
      <c r="B307" s="30" t="s">
        <v>381</v>
      </c>
      <c r="C307" s="19" t="s">
        <v>91</v>
      </c>
      <c r="D307" s="12">
        <v>253.46</v>
      </c>
      <c r="E307" s="20">
        <f>D307*13/100</f>
        <v>32.949800000000003</v>
      </c>
      <c r="F307" s="89">
        <f t="shared" si="23"/>
        <v>286.40980000000002</v>
      </c>
    </row>
    <row r="308" spans="1:6" ht="15.75" x14ac:dyDescent="0.25">
      <c r="A308" s="5"/>
      <c r="B308" s="30" t="s">
        <v>382</v>
      </c>
      <c r="C308" s="19" t="s">
        <v>91</v>
      </c>
      <c r="D308" s="12">
        <v>253.46</v>
      </c>
      <c r="E308" s="20">
        <f>D308*13/100</f>
        <v>32.949800000000003</v>
      </c>
      <c r="F308" s="89">
        <f t="shared" si="23"/>
        <v>286.40980000000002</v>
      </c>
    </row>
    <row r="309" spans="1:6" ht="15.75" x14ac:dyDescent="0.25">
      <c r="A309" s="5"/>
      <c r="B309" s="30" t="s">
        <v>383</v>
      </c>
      <c r="C309" s="19" t="s">
        <v>91</v>
      </c>
      <c r="D309" s="12">
        <v>311.77</v>
      </c>
      <c r="E309" s="20">
        <f>D309*13/100</f>
        <v>40.530099999999997</v>
      </c>
      <c r="F309" s="89">
        <f t="shared" si="23"/>
        <v>352.30009999999999</v>
      </c>
    </row>
    <row r="310" spans="1:6" ht="15.75" x14ac:dyDescent="0.25">
      <c r="A310" s="35" t="s">
        <v>384</v>
      </c>
      <c r="B310" s="36" t="s">
        <v>385</v>
      </c>
      <c r="C310" s="23"/>
      <c r="D310" s="42"/>
      <c r="E310" s="42"/>
      <c r="F310" s="85"/>
    </row>
    <row r="311" spans="1:6" ht="15.75" x14ac:dyDescent="0.25">
      <c r="A311" s="5"/>
      <c r="B311" s="30" t="s">
        <v>386</v>
      </c>
      <c r="C311" s="19" t="s">
        <v>75</v>
      </c>
      <c r="D311" s="12">
        <v>84.12</v>
      </c>
      <c r="E311" s="20">
        <f t="shared" ref="E311:E327" si="24">D311*13/100</f>
        <v>10.935599999999999</v>
      </c>
      <c r="F311" s="89">
        <f>D311+E311</f>
        <v>95.055599999999998</v>
      </c>
    </row>
    <row r="312" spans="1:6" ht="15.75" x14ac:dyDescent="0.25">
      <c r="A312" s="5"/>
      <c r="B312" s="30" t="s">
        <v>387</v>
      </c>
      <c r="C312" s="19" t="s">
        <v>75</v>
      </c>
      <c r="D312" s="12">
        <v>592.14</v>
      </c>
      <c r="E312" s="20">
        <f t="shared" si="24"/>
        <v>76.978200000000001</v>
      </c>
      <c r="F312" s="89">
        <f t="shared" si="23"/>
        <v>669.1182</v>
      </c>
    </row>
    <row r="313" spans="1:6" ht="31.5" x14ac:dyDescent="0.25">
      <c r="A313" s="5"/>
      <c r="B313" s="30" t="s">
        <v>388</v>
      </c>
      <c r="C313" s="19" t="s">
        <v>75</v>
      </c>
      <c r="D313" s="12">
        <v>592.14</v>
      </c>
      <c r="E313" s="20">
        <f t="shared" si="24"/>
        <v>76.978200000000001</v>
      </c>
      <c r="F313" s="89">
        <f t="shared" si="23"/>
        <v>669.1182</v>
      </c>
    </row>
    <row r="314" spans="1:6" ht="31.5" x14ac:dyDescent="0.25">
      <c r="A314" s="5"/>
      <c r="B314" s="30" t="s">
        <v>389</v>
      </c>
      <c r="C314" s="19" t="s">
        <v>75</v>
      </c>
      <c r="D314" s="12">
        <v>845.59</v>
      </c>
      <c r="E314" s="20">
        <f t="shared" si="24"/>
        <v>109.9267</v>
      </c>
      <c r="F314" s="89">
        <f t="shared" si="23"/>
        <v>955.51670000000001</v>
      </c>
    </row>
    <row r="315" spans="1:6" ht="15.75" x14ac:dyDescent="0.25">
      <c r="A315" s="5"/>
      <c r="B315" s="30" t="s">
        <v>390</v>
      </c>
      <c r="C315" s="19" t="s">
        <v>75</v>
      </c>
      <c r="D315" s="12">
        <v>84.12</v>
      </c>
      <c r="E315" s="20">
        <f t="shared" si="24"/>
        <v>10.935599999999999</v>
      </c>
      <c r="F315" s="89">
        <f t="shared" si="23"/>
        <v>95.055599999999998</v>
      </c>
    </row>
    <row r="316" spans="1:6" ht="15.75" x14ac:dyDescent="0.25">
      <c r="A316" s="5"/>
      <c r="B316" s="30" t="s">
        <v>391</v>
      </c>
      <c r="C316" s="19" t="s">
        <v>75</v>
      </c>
      <c r="D316" s="12">
        <v>50.48</v>
      </c>
      <c r="E316" s="20">
        <f t="shared" si="24"/>
        <v>6.5624000000000002</v>
      </c>
      <c r="F316" s="89">
        <f t="shared" si="23"/>
        <v>57.042400000000001</v>
      </c>
    </row>
    <row r="317" spans="1:6" ht="15.75" x14ac:dyDescent="0.25">
      <c r="A317" s="5"/>
      <c r="B317" s="30" t="s">
        <v>392</v>
      </c>
      <c r="C317" s="19" t="s">
        <v>75</v>
      </c>
      <c r="D317" s="12">
        <v>84.12</v>
      </c>
      <c r="E317" s="20">
        <f t="shared" si="24"/>
        <v>10.935599999999999</v>
      </c>
      <c r="F317" s="89">
        <f t="shared" si="23"/>
        <v>95.055599999999998</v>
      </c>
    </row>
    <row r="318" spans="1:6" ht="15.75" x14ac:dyDescent="0.25">
      <c r="A318" s="5"/>
      <c r="B318" s="30" t="s">
        <v>393</v>
      </c>
      <c r="C318" s="19" t="s">
        <v>75</v>
      </c>
      <c r="D318" s="12">
        <v>2536.79</v>
      </c>
      <c r="E318" s="20">
        <f t="shared" si="24"/>
        <v>329.78269999999998</v>
      </c>
      <c r="F318" s="89">
        <f t="shared" si="23"/>
        <v>2866.5726999999997</v>
      </c>
    </row>
    <row r="319" spans="1:6" ht="15.75" x14ac:dyDescent="0.25">
      <c r="A319" s="5"/>
      <c r="B319" s="30" t="s">
        <v>394</v>
      </c>
      <c r="C319" s="19" t="s">
        <v>164</v>
      </c>
      <c r="D319" s="12">
        <v>253.46</v>
      </c>
      <c r="E319" s="20">
        <f t="shared" si="24"/>
        <v>32.949800000000003</v>
      </c>
      <c r="F319" s="89">
        <f t="shared" si="23"/>
        <v>286.40980000000002</v>
      </c>
    </row>
    <row r="320" spans="1:6" ht="15.75" x14ac:dyDescent="0.25">
      <c r="A320" s="5"/>
      <c r="B320" s="30" t="s">
        <v>395</v>
      </c>
      <c r="C320" s="19" t="s">
        <v>164</v>
      </c>
      <c r="D320" s="12">
        <v>761.48</v>
      </c>
      <c r="E320" s="20">
        <f t="shared" si="24"/>
        <v>98.992400000000004</v>
      </c>
      <c r="F320" s="89">
        <f t="shared" si="23"/>
        <v>860.47239999999999</v>
      </c>
    </row>
    <row r="321" spans="1:6" ht="15.75" x14ac:dyDescent="0.25">
      <c r="A321" s="5"/>
      <c r="B321" s="30" t="s">
        <v>396</v>
      </c>
      <c r="C321" s="19" t="s">
        <v>164</v>
      </c>
      <c r="D321" s="12">
        <v>84.12</v>
      </c>
      <c r="E321" s="20">
        <f t="shared" si="24"/>
        <v>10.935599999999999</v>
      </c>
      <c r="F321" s="89">
        <f t="shared" si="23"/>
        <v>95.055599999999998</v>
      </c>
    </row>
    <row r="322" spans="1:6" ht="15.75" x14ac:dyDescent="0.25">
      <c r="A322" s="5"/>
      <c r="B322" s="30" t="s">
        <v>397</v>
      </c>
      <c r="C322" s="19" t="s">
        <v>75</v>
      </c>
      <c r="D322" s="12">
        <v>134.57</v>
      </c>
      <c r="E322" s="20">
        <f t="shared" si="24"/>
        <v>17.4941</v>
      </c>
      <c r="F322" s="89">
        <f t="shared" si="23"/>
        <v>152.0641</v>
      </c>
    </row>
    <row r="323" spans="1:6" ht="15.75" x14ac:dyDescent="0.25">
      <c r="A323" s="5"/>
      <c r="B323" s="30" t="s">
        <v>398</v>
      </c>
      <c r="C323" s="19" t="s">
        <v>75</v>
      </c>
      <c r="D323" s="12">
        <v>169.35</v>
      </c>
      <c r="E323" s="20">
        <f t="shared" si="24"/>
        <v>22.015499999999996</v>
      </c>
      <c r="F323" s="89">
        <f t="shared" si="23"/>
        <v>191.3655</v>
      </c>
    </row>
    <row r="324" spans="1:6" ht="15.75" x14ac:dyDescent="0.25">
      <c r="A324" s="5"/>
      <c r="B324" s="30" t="s">
        <v>399</v>
      </c>
      <c r="C324" s="19" t="s">
        <v>75</v>
      </c>
      <c r="D324" s="12">
        <v>50.48</v>
      </c>
      <c r="E324" s="20">
        <f t="shared" si="24"/>
        <v>6.5624000000000002</v>
      </c>
      <c r="F324" s="89">
        <f t="shared" si="23"/>
        <v>57.042400000000001</v>
      </c>
    </row>
    <row r="325" spans="1:6" ht="15.75" x14ac:dyDescent="0.25">
      <c r="A325" s="5"/>
      <c r="B325" s="30" t="s">
        <v>400</v>
      </c>
      <c r="C325" s="19" t="s">
        <v>75</v>
      </c>
      <c r="D325" s="12">
        <v>50.48</v>
      </c>
      <c r="E325" s="20">
        <f t="shared" si="24"/>
        <v>6.5624000000000002</v>
      </c>
      <c r="F325" s="89">
        <f t="shared" si="23"/>
        <v>57.042400000000001</v>
      </c>
    </row>
    <row r="326" spans="1:6" ht="15.75" x14ac:dyDescent="0.25">
      <c r="A326" s="5"/>
      <c r="B326" s="30" t="s">
        <v>401</v>
      </c>
      <c r="C326" s="19" t="s">
        <v>75</v>
      </c>
      <c r="D326" s="12">
        <v>50.48</v>
      </c>
      <c r="E326" s="20">
        <f t="shared" si="24"/>
        <v>6.5624000000000002</v>
      </c>
      <c r="F326" s="89">
        <f t="shared" si="23"/>
        <v>57.042400000000001</v>
      </c>
    </row>
    <row r="327" spans="1:6" ht="31.5" customHeight="1" x14ac:dyDescent="0.25">
      <c r="A327" s="126"/>
      <c r="B327" s="128" t="s">
        <v>402</v>
      </c>
      <c r="C327" s="130" t="s">
        <v>164</v>
      </c>
      <c r="D327" s="132">
        <v>81.87</v>
      </c>
      <c r="E327" s="101">
        <f t="shared" si="24"/>
        <v>10.643099999999999</v>
      </c>
      <c r="F327" s="99">
        <f t="shared" si="23"/>
        <v>92.513100000000009</v>
      </c>
    </row>
    <row r="328" spans="1:6" ht="15.75" customHeight="1" x14ac:dyDescent="0.25">
      <c r="A328" s="127"/>
      <c r="B328" s="129"/>
      <c r="C328" s="131"/>
      <c r="D328" s="133"/>
      <c r="E328" s="102"/>
      <c r="F328" s="100"/>
    </row>
    <row r="329" spans="1:6" ht="31.5" x14ac:dyDescent="0.25">
      <c r="A329" s="5"/>
      <c r="B329" s="30" t="s">
        <v>403</v>
      </c>
      <c r="C329" s="19" t="s">
        <v>75</v>
      </c>
      <c r="D329" s="12">
        <v>422.8</v>
      </c>
      <c r="E329" s="20">
        <f t="shared" ref="E329:E336" si="25">D329*13/100</f>
        <v>54.964000000000006</v>
      </c>
      <c r="F329" s="89">
        <f t="shared" si="23"/>
        <v>477.76400000000001</v>
      </c>
    </row>
    <row r="330" spans="1:6" ht="15.75" x14ac:dyDescent="0.25">
      <c r="A330" s="5"/>
      <c r="B330" s="30" t="s">
        <v>404</v>
      </c>
      <c r="C330" s="19" t="s">
        <v>75</v>
      </c>
      <c r="D330" s="12">
        <v>1353.63</v>
      </c>
      <c r="E330" s="20">
        <f t="shared" si="25"/>
        <v>175.97190000000003</v>
      </c>
      <c r="F330" s="89">
        <f t="shared" si="23"/>
        <v>1529.6019000000001</v>
      </c>
    </row>
    <row r="331" spans="1:6" ht="15.75" x14ac:dyDescent="0.25">
      <c r="A331" s="5"/>
      <c r="B331" s="30" t="s">
        <v>405</v>
      </c>
      <c r="C331" s="19" t="s">
        <v>75</v>
      </c>
      <c r="D331" s="12">
        <v>845.59</v>
      </c>
      <c r="E331" s="20">
        <f t="shared" si="25"/>
        <v>109.9267</v>
      </c>
      <c r="F331" s="89">
        <f t="shared" si="23"/>
        <v>955.51670000000001</v>
      </c>
    </row>
    <row r="332" spans="1:6" ht="31.5" x14ac:dyDescent="0.25">
      <c r="A332" s="5"/>
      <c r="B332" s="30" t="s">
        <v>406</v>
      </c>
      <c r="C332" s="19" t="s">
        <v>75</v>
      </c>
      <c r="D332" s="12">
        <v>338.68</v>
      </c>
      <c r="E332" s="20">
        <f t="shared" si="25"/>
        <v>44.028400000000005</v>
      </c>
      <c r="F332" s="89">
        <f t="shared" si="23"/>
        <v>382.70839999999998</v>
      </c>
    </row>
    <row r="333" spans="1:6" ht="15.75" x14ac:dyDescent="0.25">
      <c r="A333" s="5"/>
      <c r="B333" s="30" t="s">
        <v>407</v>
      </c>
      <c r="C333" s="19" t="s">
        <v>75</v>
      </c>
      <c r="D333" s="12">
        <v>592.15</v>
      </c>
      <c r="E333" s="20">
        <f t="shared" si="25"/>
        <v>76.979500000000002</v>
      </c>
      <c r="F333" s="89">
        <f t="shared" si="23"/>
        <v>669.12950000000001</v>
      </c>
    </row>
    <row r="334" spans="1:6" ht="31.5" x14ac:dyDescent="0.25">
      <c r="A334" s="5"/>
      <c r="B334" s="30" t="s">
        <v>408</v>
      </c>
      <c r="C334" s="19" t="s">
        <v>75</v>
      </c>
      <c r="D334" s="12">
        <v>422.8</v>
      </c>
      <c r="E334" s="20">
        <f t="shared" si="25"/>
        <v>54.964000000000006</v>
      </c>
      <c r="F334" s="89">
        <f t="shared" si="23"/>
        <v>477.76400000000001</v>
      </c>
    </row>
    <row r="335" spans="1:6" ht="15.75" x14ac:dyDescent="0.25">
      <c r="A335" s="5"/>
      <c r="B335" s="30" t="s">
        <v>409</v>
      </c>
      <c r="C335" s="19" t="s">
        <v>15</v>
      </c>
      <c r="D335" s="12">
        <v>35.89</v>
      </c>
      <c r="E335" s="20">
        <f t="shared" si="25"/>
        <v>4.6657000000000002</v>
      </c>
      <c r="F335" s="89">
        <f t="shared" si="23"/>
        <v>40.555700000000002</v>
      </c>
    </row>
    <row r="336" spans="1:6" ht="15.75" x14ac:dyDescent="0.25">
      <c r="A336" s="5"/>
      <c r="B336" s="30" t="s">
        <v>410</v>
      </c>
      <c r="C336" s="19" t="s">
        <v>411</v>
      </c>
      <c r="D336" s="12">
        <v>16.82</v>
      </c>
      <c r="E336" s="20">
        <f t="shared" si="25"/>
        <v>2.1865999999999999</v>
      </c>
      <c r="F336" s="89">
        <f t="shared" si="23"/>
        <v>19.006599999999999</v>
      </c>
    </row>
    <row r="337" spans="1:5" x14ac:dyDescent="0.25">
      <c r="A337" s="1"/>
      <c r="B337" s="31"/>
      <c r="C337" s="1"/>
      <c r="D337" s="32"/>
      <c r="E337" s="32"/>
    </row>
    <row r="338" spans="1:5" x14ac:dyDescent="0.25">
      <c r="A338" s="1"/>
      <c r="B338" s="1"/>
      <c r="C338" s="1"/>
      <c r="D338" s="32"/>
      <c r="E338" s="32"/>
    </row>
    <row r="339" spans="1:5" x14ac:dyDescent="0.25">
      <c r="A339" s="1"/>
      <c r="B339" s="1"/>
      <c r="C339" s="1"/>
      <c r="D339" s="1"/>
      <c r="E339" s="1"/>
    </row>
  </sheetData>
  <mergeCells count="40">
    <mergeCell ref="A327:A328"/>
    <mergeCell ref="B327:B328"/>
    <mergeCell ref="C327:C328"/>
    <mergeCell ref="D327:D328"/>
    <mergeCell ref="A257:A258"/>
    <mergeCell ref="B257:B258"/>
    <mergeCell ref="C257:C258"/>
    <mergeCell ref="D257:D258"/>
    <mergeCell ref="B278:C278"/>
    <mergeCell ref="A287:A288"/>
    <mergeCell ref="B287:B288"/>
    <mergeCell ref="C287:C288"/>
    <mergeCell ref="D287:D288"/>
    <mergeCell ref="B140:D140"/>
    <mergeCell ref="F287:F288"/>
    <mergeCell ref="A254:A255"/>
    <mergeCell ref="B254:B255"/>
    <mergeCell ref="C254:C255"/>
    <mergeCell ref="D254:D255"/>
    <mergeCell ref="E254:E255"/>
    <mergeCell ref="B145:D145"/>
    <mergeCell ref="B165:D165"/>
    <mergeCell ref="B192:D192"/>
    <mergeCell ref="B20:C20"/>
    <mergeCell ref="B60:C60"/>
    <mergeCell ref="B94:C94"/>
    <mergeCell ref="B105:D105"/>
    <mergeCell ref="B132:C132"/>
    <mergeCell ref="A1:D1"/>
    <mergeCell ref="A3:D3"/>
    <mergeCell ref="A5:D5"/>
    <mergeCell ref="A6:D6"/>
    <mergeCell ref="B7:C7"/>
    <mergeCell ref="B2:F2"/>
    <mergeCell ref="F327:F328"/>
    <mergeCell ref="F254:F255"/>
    <mergeCell ref="F257:F258"/>
    <mergeCell ref="E257:E258"/>
    <mergeCell ref="E287:E288"/>
    <mergeCell ref="E327:E328"/>
  </mergeCells>
  <pageMargins left="0.31496062992125984" right="0.31496062992125984" top="0.35433070866141736" bottom="0.35433070866141736" header="0.31496062992125984" footer="0.31496062992125984"/>
  <pageSetup scale="92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F590"/>
  <sheetViews>
    <sheetView view="pageBreakPreview" zoomScale="110" zoomScaleSheetLayoutView="110" workbookViewId="0">
      <selection activeCell="F10" sqref="F10"/>
    </sheetView>
  </sheetViews>
  <sheetFormatPr defaultRowHeight="15.75" x14ac:dyDescent="0.25"/>
  <cols>
    <col min="1" max="1" width="10.28515625" style="9" customWidth="1"/>
    <col min="2" max="2" width="39.28515625" style="9" customWidth="1"/>
    <col min="3" max="3" width="12.42578125" style="9" customWidth="1"/>
    <col min="4" max="5" width="12.28515625" style="9" customWidth="1"/>
    <col min="6" max="16384" width="9.140625" style="9"/>
  </cols>
  <sheetData>
    <row r="1" spans="1:6" ht="63" x14ac:dyDescent="0.25">
      <c r="A1" s="2" t="s">
        <v>0</v>
      </c>
      <c r="B1" s="3" t="s">
        <v>1</v>
      </c>
      <c r="C1" s="2" t="s">
        <v>2</v>
      </c>
      <c r="D1" s="2" t="s">
        <v>10</v>
      </c>
      <c r="E1" s="2" t="s">
        <v>585</v>
      </c>
      <c r="F1" s="87" t="s">
        <v>576</v>
      </c>
    </row>
    <row r="2" spans="1:6" x14ac:dyDescent="0.25">
      <c r="A2" s="105" t="s">
        <v>412</v>
      </c>
      <c r="B2" s="105"/>
      <c r="C2" s="105"/>
      <c r="D2" s="105"/>
      <c r="E2" s="80"/>
      <c r="F2" s="5"/>
    </row>
    <row r="3" spans="1:6" x14ac:dyDescent="0.25">
      <c r="A3" s="78"/>
      <c r="B3" s="74" t="s">
        <v>573</v>
      </c>
      <c r="C3" s="75"/>
      <c r="D3" s="76"/>
      <c r="E3" s="82"/>
      <c r="F3" s="5"/>
    </row>
    <row r="4" spans="1:6" ht="16.5" customHeight="1" x14ac:dyDescent="0.25">
      <c r="A4" s="35" t="s">
        <v>413</v>
      </c>
      <c r="B4" s="112" t="s">
        <v>414</v>
      </c>
      <c r="C4" s="138"/>
      <c r="D4" s="113"/>
      <c r="E4" s="83"/>
      <c r="F4" s="5"/>
    </row>
    <row r="5" spans="1:6" x14ac:dyDescent="0.25">
      <c r="A5" s="4" t="s">
        <v>570</v>
      </c>
      <c r="B5" s="51" t="s">
        <v>415</v>
      </c>
      <c r="C5" s="37"/>
      <c r="D5" s="24"/>
      <c r="E5" s="24"/>
      <c r="F5" s="6"/>
    </row>
    <row r="6" spans="1:6" x14ac:dyDescent="0.25">
      <c r="A6" s="5"/>
      <c r="B6" s="13" t="s">
        <v>581</v>
      </c>
      <c r="C6" s="19" t="s">
        <v>417</v>
      </c>
      <c r="D6" s="12">
        <v>122.08</v>
      </c>
      <c r="E6" s="12">
        <f>D6*13/100</f>
        <v>15.8704</v>
      </c>
      <c r="F6" s="91">
        <f>D6+E6</f>
        <v>137.9504</v>
      </c>
    </row>
    <row r="7" spans="1:6" x14ac:dyDescent="0.25">
      <c r="A7" s="5"/>
      <c r="B7" s="13" t="s">
        <v>579</v>
      </c>
      <c r="C7" s="19" t="s">
        <v>417</v>
      </c>
      <c r="D7" s="12">
        <v>34.770000000000003</v>
      </c>
      <c r="E7" s="12">
        <f>D7*13/100</f>
        <v>4.5201000000000002</v>
      </c>
      <c r="F7" s="91">
        <f>D7+E7</f>
        <v>39.290100000000002</v>
      </c>
    </row>
    <row r="8" spans="1:6" x14ac:dyDescent="0.25">
      <c r="A8" s="5"/>
      <c r="B8" s="13" t="s">
        <v>580</v>
      </c>
      <c r="C8" s="19" t="s">
        <v>417</v>
      </c>
      <c r="D8" s="12">
        <v>183.12</v>
      </c>
      <c r="E8" s="12">
        <f>D8*13/100</f>
        <v>23.805599999999998</v>
      </c>
      <c r="F8" s="91">
        <f>D8+E8</f>
        <v>206.9256</v>
      </c>
    </row>
    <row r="9" spans="1:6" x14ac:dyDescent="0.25">
      <c r="A9" s="5"/>
      <c r="B9" s="13" t="s">
        <v>416</v>
      </c>
      <c r="C9" s="19" t="s">
        <v>417</v>
      </c>
      <c r="D9" s="12">
        <v>16.82</v>
      </c>
      <c r="E9" s="12">
        <f>D9*13/100</f>
        <v>2.1865999999999999</v>
      </c>
      <c r="F9" s="91">
        <f>D9+E9</f>
        <v>19.006599999999999</v>
      </c>
    </row>
    <row r="10" spans="1:6" ht="27" customHeight="1" x14ac:dyDescent="0.25"/>
    <row r="12" spans="1:6" ht="15.75" customHeight="1" x14ac:dyDescent="0.25"/>
    <row r="14" spans="1:6" ht="27.75" customHeight="1" x14ac:dyDescent="0.25"/>
    <row r="19" ht="30" customHeight="1" x14ac:dyDescent="0.25"/>
    <row r="21" ht="51" customHeight="1" x14ac:dyDescent="0.25"/>
    <row r="22" ht="15" customHeight="1" x14ac:dyDescent="0.25"/>
    <row r="23" ht="15" customHeight="1" x14ac:dyDescent="0.25"/>
    <row r="24" ht="15" customHeight="1" x14ac:dyDescent="0.25"/>
    <row r="25" ht="15" customHeight="1" x14ac:dyDescent="0.25"/>
    <row r="26" ht="15" customHeight="1" x14ac:dyDescent="0.25"/>
    <row r="27" ht="15" customHeight="1" x14ac:dyDescent="0.25"/>
    <row r="28" ht="36" customHeight="1" x14ac:dyDescent="0.25"/>
    <row r="29" ht="15.75" customHeight="1" x14ac:dyDescent="0.25"/>
    <row r="30" ht="31.5" customHeight="1" x14ac:dyDescent="0.25"/>
    <row r="31" ht="15.75" customHeight="1" x14ac:dyDescent="0.25"/>
    <row r="32" ht="30" customHeight="1" x14ac:dyDescent="0.25"/>
    <row r="33" ht="27" customHeight="1" x14ac:dyDescent="0.25"/>
    <row r="34" ht="16.5" customHeight="1" x14ac:dyDescent="0.25"/>
    <row r="35" ht="16.5" customHeight="1" x14ac:dyDescent="0.25"/>
    <row r="36" ht="16.5" customHeight="1" x14ac:dyDescent="0.25"/>
    <row r="37" ht="16.5" customHeight="1" x14ac:dyDescent="0.25"/>
    <row r="38" ht="16.5" customHeight="1" x14ac:dyDescent="0.25"/>
    <row r="86" ht="15.75" customHeight="1" x14ac:dyDescent="0.25"/>
    <row r="108" ht="16.5" customHeight="1" x14ac:dyDescent="0.25"/>
    <row r="109" ht="16.5" customHeight="1" x14ac:dyDescent="0.25"/>
    <row r="110" ht="16.5" customHeight="1" x14ac:dyDescent="0.25"/>
    <row r="112" ht="15" customHeight="1" x14ac:dyDescent="0.25"/>
    <row r="113" ht="15" customHeight="1" x14ac:dyDescent="0.25"/>
    <row r="114" ht="15" customHeight="1" x14ac:dyDescent="0.25"/>
    <row r="115" ht="15.75" customHeight="1" x14ac:dyDescent="0.25"/>
    <row r="116" ht="15.75" customHeight="1" x14ac:dyDescent="0.25"/>
    <row r="117" ht="15.75" customHeight="1" x14ac:dyDescent="0.25"/>
    <row r="118" ht="15.75" customHeight="1" x14ac:dyDescent="0.25"/>
    <row r="119" ht="15" customHeight="1" x14ac:dyDescent="0.25"/>
    <row r="120" ht="16.5" customHeight="1" x14ac:dyDescent="0.25"/>
    <row r="121" ht="16.5" customHeight="1" x14ac:dyDescent="0.25"/>
    <row r="122" ht="16.5" customHeight="1" x14ac:dyDescent="0.25"/>
    <row r="123" ht="16.5" customHeight="1" x14ac:dyDescent="0.25"/>
    <row r="157" ht="43.5" customHeight="1" x14ac:dyDescent="0.25"/>
    <row r="215" ht="15.75" customHeight="1" x14ac:dyDescent="0.25"/>
    <row r="249" ht="16.5" customHeight="1" x14ac:dyDescent="0.25"/>
    <row r="288" spans="2:5" x14ac:dyDescent="0.25">
      <c r="B288" s="70"/>
      <c r="C288" s="71"/>
      <c r="D288" s="72"/>
      <c r="E288" s="72"/>
    </row>
    <row r="289" spans="2:5" x14ac:dyDescent="0.25">
      <c r="B289" s="73"/>
      <c r="D289" s="72"/>
      <c r="E289" s="72"/>
    </row>
    <row r="290" spans="2:5" x14ac:dyDescent="0.25">
      <c r="D290" s="72"/>
      <c r="E290" s="72"/>
    </row>
    <row r="324" ht="16.5" customHeight="1" x14ac:dyDescent="0.25"/>
    <row r="332" ht="16.5" customHeight="1" x14ac:dyDescent="0.25"/>
    <row r="415" ht="15" customHeight="1" x14ac:dyDescent="0.25"/>
    <row r="416" ht="15" customHeight="1" x14ac:dyDescent="0.25"/>
    <row r="420" ht="18" customHeight="1" x14ac:dyDescent="0.25"/>
    <row r="447" ht="16.5" customHeight="1" x14ac:dyDescent="0.25"/>
    <row r="448" ht="16.5" customHeight="1" x14ac:dyDescent="0.25"/>
    <row r="453" ht="16.5" customHeight="1" x14ac:dyDescent="0.25"/>
    <row r="454" ht="16.5" customHeight="1" x14ac:dyDescent="0.25"/>
    <row r="500" ht="17.25" customHeight="1" x14ac:dyDescent="0.25"/>
    <row r="507" ht="14.25" customHeight="1" x14ac:dyDescent="0.25"/>
    <row r="509" ht="15" customHeight="1" x14ac:dyDescent="0.25"/>
    <row r="529" ht="15.75" customHeight="1" x14ac:dyDescent="0.25"/>
    <row r="532" ht="15.75" customHeight="1" x14ac:dyDescent="0.25"/>
    <row r="533" ht="16.5" customHeight="1" x14ac:dyDescent="0.25"/>
    <row r="590" ht="31.5" customHeight="1" x14ac:dyDescent="0.25"/>
  </sheetData>
  <mergeCells count="2">
    <mergeCell ref="A2:D2"/>
    <mergeCell ref="B4:D4"/>
  </mergeCells>
  <pageMargins left="0.31496062992125984" right="0.31496062992125984" top="0.35433070866141736" bottom="0.35433070866141736" header="0.31496062992125984" footer="0.31496062992125984"/>
  <pageSetup scale="95" orientation="portrait" r:id="rId1"/>
  <rowBreaks count="5" manualBreakCount="5">
    <brk id="376" max="16383" man="1"/>
    <brk id="427" max="16383" man="1"/>
    <brk id="480" max="16383" man="1"/>
    <brk id="524" max="16383" man="1"/>
    <brk id="575" max="16383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F222"/>
  <sheetViews>
    <sheetView view="pageBreakPreview" zoomScaleSheetLayoutView="100" workbookViewId="0">
      <selection activeCell="H9" sqref="H9"/>
    </sheetView>
  </sheetViews>
  <sheetFormatPr defaultRowHeight="15" x14ac:dyDescent="0.25"/>
  <cols>
    <col min="1" max="1" width="4.7109375" customWidth="1"/>
    <col min="2" max="2" width="41.85546875" customWidth="1"/>
    <col min="3" max="4" width="15.42578125" customWidth="1"/>
    <col min="5" max="5" width="14.42578125" customWidth="1"/>
    <col min="6" max="6" width="15" customWidth="1"/>
  </cols>
  <sheetData>
    <row r="1" spans="1:6" ht="31.5" x14ac:dyDescent="0.25">
      <c r="A1" s="2" t="s">
        <v>0</v>
      </c>
      <c r="B1" s="3" t="s">
        <v>1</v>
      </c>
      <c r="C1" s="2" t="s">
        <v>2</v>
      </c>
      <c r="D1" s="2" t="s">
        <v>10</v>
      </c>
      <c r="E1" s="2" t="s">
        <v>585</v>
      </c>
      <c r="F1" s="90" t="s">
        <v>576</v>
      </c>
    </row>
    <row r="2" spans="1:6" ht="15.75" x14ac:dyDescent="0.25">
      <c r="A2" s="105" t="s">
        <v>3</v>
      </c>
      <c r="B2" s="105"/>
      <c r="C2" s="105"/>
      <c r="D2" s="105"/>
      <c r="E2" s="105"/>
      <c r="F2" s="105"/>
    </row>
    <row r="3" spans="1:6" ht="53.25" customHeight="1" x14ac:dyDescent="0.25">
      <c r="A3" s="106" t="s">
        <v>4</v>
      </c>
      <c r="B3" s="106"/>
      <c r="C3" s="106"/>
      <c r="D3" s="106"/>
      <c r="E3" s="106"/>
      <c r="F3" s="106"/>
    </row>
    <row r="4" spans="1:6" ht="15.75" x14ac:dyDescent="0.25">
      <c r="A4" s="21" t="s">
        <v>38</v>
      </c>
      <c r="B4" s="107" t="s">
        <v>5</v>
      </c>
      <c r="C4" s="108"/>
      <c r="D4" s="82"/>
      <c r="E4" s="82"/>
      <c r="F4" s="4"/>
    </row>
    <row r="5" spans="1:6" ht="15.75" x14ac:dyDescent="0.25">
      <c r="A5" s="6"/>
      <c r="B5" s="5" t="s">
        <v>6</v>
      </c>
      <c r="C5" s="6" t="s">
        <v>7</v>
      </c>
      <c r="D5" s="7">
        <v>140.18</v>
      </c>
      <c r="E5" s="7">
        <f t="shared" ref="E5:E13" si="0">D5*13/100</f>
        <v>18.223400000000002</v>
      </c>
      <c r="F5" s="7">
        <f>D5+E5</f>
        <v>158.4034</v>
      </c>
    </row>
    <row r="6" spans="1:6" ht="15.75" x14ac:dyDescent="0.25">
      <c r="A6" s="6"/>
      <c r="B6" s="5" t="s">
        <v>8</v>
      </c>
      <c r="C6" s="6" t="s">
        <v>7</v>
      </c>
      <c r="D6" s="7">
        <v>140.18</v>
      </c>
      <c r="E6" s="7">
        <f t="shared" si="0"/>
        <v>18.223400000000002</v>
      </c>
      <c r="F6" s="7">
        <f t="shared" ref="F6:F13" si="1">D6+E6</f>
        <v>158.4034</v>
      </c>
    </row>
    <row r="7" spans="1:6" ht="15.75" x14ac:dyDescent="0.25">
      <c r="A7" s="6"/>
      <c r="B7" s="5" t="s">
        <v>9</v>
      </c>
      <c r="C7" s="6" t="s">
        <v>7</v>
      </c>
      <c r="D7" s="7">
        <v>71.790000000000006</v>
      </c>
      <c r="E7" s="7">
        <f t="shared" si="0"/>
        <v>9.3327000000000009</v>
      </c>
      <c r="F7" s="7">
        <f t="shared" si="1"/>
        <v>81.122700000000009</v>
      </c>
    </row>
    <row r="8" spans="1:6" ht="15.75" x14ac:dyDescent="0.25">
      <c r="A8" s="6"/>
      <c r="B8" s="5" t="s">
        <v>11</v>
      </c>
      <c r="C8" s="6" t="s">
        <v>7</v>
      </c>
      <c r="D8" s="8">
        <v>10.09</v>
      </c>
      <c r="E8" s="7">
        <f t="shared" si="0"/>
        <v>1.3116999999999999</v>
      </c>
      <c r="F8" s="7">
        <f t="shared" si="1"/>
        <v>11.4017</v>
      </c>
    </row>
    <row r="9" spans="1:6" ht="15.75" x14ac:dyDescent="0.25">
      <c r="A9" s="6"/>
      <c r="B9" s="5" t="s">
        <v>12</v>
      </c>
      <c r="C9" s="6" t="s">
        <v>7</v>
      </c>
      <c r="D9" s="8">
        <v>10.09</v>
      </c>
      <c r="E9" s="7">
        <f t="shared" si="0"/>
        <v>1.3116999999999999</v>
      </c>
      <c r="F9" s="7">
        <f t="shared" si="1"/>
        <v>11.4017</v>
      </c>
    </row>
    <row r="10" spans="1:6" ht="15.75" x14ac:dyDescent="0.25">
      <c r="A10" s="6"/>
      <c r="B10" s="5" t="s">
        <v>13</v>
      </c>
      <c r="C10" s="6" t="s">
        <v>7</v>
      </c>
      <c r="D10" s="8">
        <v>10.09</v>
      </c>
      <c r="E10" s="7">
        <f t="shared" si="0"/>
        <v>1.3116999999999999</v>
      </c>
      <c r="F10" s="7">
        <f t="shared" si="1"/>
        <v>11.4017</v>
      </c>
    </row>
    <row r="11" spans="1:6" ht="15.75" x14ac:dyDescent="0.25">
      <c r="A11" s="6"/>
      <c r="B11" s="5" t="s">
        <v>14</v>
      </c>
      <c r="C11" s="6" t="s">
        <v>15</v>
      </c>
      <c r="D11" s="8">
        <v>32.53</v>
      </c>
      <c r="E11" s="7">
        <f t="shared" si="0"/>
        <v>4.2288999999999994</v>
      </c>
      <c r="F11" s="7">
        <f t="shared" si="1"/>
        <v>36.758899999999997</v>
      </c>
    </row>
    <row r="12" spans="1:6" ht="32.25" customHeight="1" x14ac:dyDescent="0.25">
      <c r="A12" s="6"/>
      <c r="B12" s="11" t="s">
        <v>16</v>
      </c>
      <c r="C12" s="10" t="s">
        <v>17</v>
      </c>
      <c r="D12" s="12">
        <v>34.770000000000003</v>
      </c>
      <c r="E12" s="98">
        <f t="shared" si="0"/>
        <v>4.5201000000000002</v>
      </c>
      <c r="F12" s="20">
        <f t="shared" si="1"/>
        <v>39.290100000000002</v>
      </c>
    </row>
    <row r="13" spans="1:6" ht="32.25" customHeight="1" x14ac:dyDescent="0.25">
      <c r="A13" s="22"/>
      <c r="B13" s="11" t="s">
        <v>18</v>
      </c>
      <c r="C13" s="10" t="s">
        <v>17</v>
      </c>
      <c r="D13" s="12">
        <v>34.770000000000003</v>
      </c>
      <c r="E13" s="20">
        <f t="shared" si="0"/>
        <v>4.5201000000000002</v>
      </c>
      <c r="F13" s="20">
        <f t="shared" si="1"/>
        <v>39.290100000000002</v>
      </c>
    </row>
    <row r="14" spans="1:6" ht="27" customHeight="1" x14ac:dyDescent="0.25">
      <c r="A14" s="23" t="s">
        <v>39</v>
      </c>
      <c r="B14" s="114" t="s">
        <v>19</v>
      </c>
      <c r="C14" s="116"/>
      <c r="D14" s="84"/>
      <c r="E14" s="84"/>
      <c r="F14" s="15"/>
    </row>
    <row r="15" spans="1:6" ht="31.5" customHeight="1" x14ac:dyDescent="0.25">
      <c r="A15" s="5"/>
      <c r="B15" s="11" t="s">
        <v>20</v>
      </c>
      <c r="C15" s="10" t="s">
        <v>17</v>
      </c>
      <c r="D15" s="12">
        <v>57.19</v>
      </c>
      <c r="E15" s="7">
        <f>D15*13/100</f>
        <v>7.4347000000000003</v>
      </c>
      <c r="F15" s="7">
        <f t="shared" ref="F15:F36" si="2">D15+E15</f>
        <v>64.624700000000004</v>
      </c>
    </row>
    <row r="16" spans="1:6" ht="33" customHeight="1" x14ac:dyDescent="0.25">
      <c r="A16" s="5"/>
      <c r="B16" s="11" t="s">
        <v>21</v>
      </c>
      <c r="C16" s="16" t="s">
        <v>17</v>
      </c>
      <c r="D16" s="12">
        <v>45.99</v>
      </c>
      <c r="E16" s="7">
        <f>D16*13/100</f>
        <v>5.9786999999999999</v>
      </c>
      <c r="F16" s="7">
        <f t="shared" si="2"/>
        <v>51.968699999999998</v>
      </c>
    </row>
    <row r="17" spans="1:6" ht="30" customHeight="1" x14ac:dyDescent="0.25">
      <c r="A17" s="5"/>
      <c r="B17" s="11" t="s">
        <v>22</v>
      </c>
      <c r="C17" s="16" t="s">
        <v>17</v>
      </c>
      <c r="D17" s="12">
        <v>34.770000000000003</v>
      </c>
      <c r="E17" s="7">
        <f>D17*13/100</f>
        <v>4.5201000000000002</v>
      </c>
      <c r="F17" s="7">
        <f t="shared" si="2"/>
        <v>39.290100000000002</v>
      </c>
    </row>
    <row r="18" spans="1:6" ht="26.25" customHeight="1" x14ac:dyDescent="0.25">
      <c r="A18" s="5"/>
      <c r="B18" s="11" t="s">
        <v>23</v>
      </c>
      <c r="C18" s="16" t="s">
        <v>17</v>
      </c>
      <c r="D18" s="12">
        <v>34.770000000000003</v>
      </c>
      <c r="E18" s="7">
        <f>D18*13/100</f>
        <v>4.5201000000000002</v>
      </c>
      <c r="F18" s="7">
        <f t="shared" si="2"/>
        <v>39.290100000000002</v>
      </c>
    </row>
    <row r="19" spans="1:6" ht="30" customHeight="1" x14ac:dyDescent="0.25">
      <c r="A19" s="5"/>
      <c r="B19" s="14" t="s">
        <v>24</v>
      </c>
      <c r="C19" s="16" t="s">
        <v>17</v>
      </c>
      <c r="D19" s="12">
        <v>34.770000000000003</v>
      </c>
      <c r="E19" s="7">
        <f>D19*13/100</f>
        <v>4.5201000000000002</v>
      </c>
      <c r="F19" s="7">
        <f t="shared" si="2"/>
        <v>39.290100000000002</v>
      </c>
    </row>
    <row r="20" spans="1:6" ht="15.75" x14ac:dyDescent="0.25">
      <c r="A20" s="5"/>
      <c r="B20" s="5" t="s">
        <v>25</v>
      </c>
      <c r="C20" s="6"/>
      <c r="D20" s="8"/>
      <c r="E20" s="7"/>
      <c r="F20" s="7"/>
    </row>
    <row r="21" spans="1:6" ht="15.75" x14ac:dyDescent="0.25">
      <c r="A21" s="5"/>
      <c r="B21" s="5" t="s">
        <v>26</v>
      </c>
      <c r="C21" s="6" t="s">
        <v>15</v>
      </c>
      <c r="D21" s="8">
        <v>34.770000000000003</v>
      </c>
      <c r="E21" s="7">
        <f>D21*13/100</f>
        <v>4.5201000000000002</v>
      </c>
      <c r="F21" s="7">
        <f t="shared" si="2"/>
        <v>39.290100000000002</v>
      </c>
    </row>
    <row r="22" spans="1:6" ht="15.75" x14ac:dyDescent="0.25">
      <c r="A22" s="5"/>
      <c r="B22" s="5" t="s">
        <v>27</v>
      </c>
      <c r="C22" s="6" t="s">
        <v>15</v>
      </c>
      <c r="D22" s="17">
        <v>67.290000000000006</v>
      </c>
      <c r="E22" s="7">
        <f>D22*13/100</f>
        <v>8.7477000000000018</v>
      </c>
      <c r="F22" s="7">
        <f t="shared" si="2"/>
        <v>76.037700000000001</v>
      </c>
    </row>
    <row r="23" spans="1:6" ht="15.75" x14ac:dyDescent="0.25">
      <c r="A23" s="5"/>
      <c r="B23" s="5" t="s">
        <v>28</v>
      </c>
      <c r="C23" s="6" t="s">
        <v>15</v>
      </c>
      <c r="D23" s="17">
        <v>102.06</v>
      </c>
      <c r="E23" s="7">
        <f>D23*13/100</f>
        <v>13.267799999999999</v>
      </c>
      <c r="F23" s="7">
        <f t="shared" si="2"/>
        <v>115.3278</v>
      </c>
    </row>
    <row r="24" spans="1:6" ht="17.25" customHeight="1" x14ac:dyDescent="0.25">
      <c r="A24" s="23" t="s">
        <v>40</v>
      </c>
      <c r="B24" s="112" t="s">
        <v>70</v>
      </c>
      <c r="C24" s="138"/>
      <c r="D24" s="138"/>
      <c r="E24" s="138"/>
      <c r="F24" s="113"/>
    </row>
    <row r="25" spans="1:6" ht="31.5" x14ac:dyDescent="0.25">
      <c r="A25" s="5"/>
      <c r="B25" s="13" t="s">
        <v>29</v>
      </c>
      <c r="C25" s="16" t="s">
        <v>17</v>
      </c>
      <c r="D25" s="18">
        <v>23.57</v>
      </c>
      <c r="E25" s="20">
        <f t="shared" ref="E25:E32" si="3">D25*13/100</f>
        <v>3.0641000000000003</v>
      </c>
      <c r="F25" s="20">
        <f t="shared" si="2"/>
        <v>26.6341</v>
      </c>
    </row>
    <row r="26" spans="1:6" ht="31.5" x14ac:dyDescent="0.25">
      <c r="A26" s="5"/>
      <c r="B26" s="11" t="s">
        <v>30</v>
      </c>
      <c r="C26" s="16" t="s">
        <v>17</v>
      </c>
      <c r="D26" s="18">
        <v>63.93</v>
      </c>
      <c r="E26" s="20">
        <f t="shared" si="3"/>
        <v>8.3109000000000002</v>
      </c>
      <c r="F26" s="20">
        <f t="shared" si="2"/>
        <v>72.240899999999996</v>
      </c>
    </row>
    <row r="27" spans="1:6" ht="30" customHeight="1" x14ac:dyDescent="0.25">
      <c r="A27" s="5"/>
      <c r="B27" s="11" t="s">
        <v>31</v>
      </c>
      <c r="C27" s="16" t="s">
        <v>17</v>
      </c>
      <c r="D27" s="18">
        <v>14.58</v>
      </c>
      <c r="E27" s="20">
        <f t="shared" si="3"/>
        <v>1.8954</v>
      </c>
      <c r="F27" s="20">
        <f t="shared" si="2"/>
        <v>16.4754</v>
      </c>
    </row>
    <row r="28" spans="1:6" ht="27" customHeight="1" x14ac:dyDescent="0.25">
      <c r="A28" s="5"/>
      <c r="B28" s="13" t="s">
        <v>32</v>
      </c>
      <c r="C28" s="16" t="s">
        <v>17</v>
      </c>
      <c r="D28" s="18">
        <v>25.8</v>
      </c>
      <c r="E28" s="20">
        <f t="shared" si="3"/>
        <v>3.3540000000000005</v>
      </c>
      <c r="F28" s="20">
        <f t="shared" si="2"/>
        <v>29.154</v>
      </c>
    </row>
    <row r="29" spans="1:6" ht="30" customHeight="1" x14ac:dyDescent="0.25">
      <c r="A29" s="5"/>
      <c r="B29" s="11" t="s">
        <v>33</v>
      </c>
      <c r="C29" s="16" t="s">
        <v>17</v>
      </c>
      <c r="D29" s="18">
        <v>34.770000000000003</v>
      </c>
      <c r="E29" s="20">
        <f t="shared" si="3"/>
        <v>4.5201000000000002</v>
      </c>
      <c r="F29" s="20">
        <f t="shared" si="2"/>
        <v>39.290100000000002</v>
      </c>
    </row>
    <row r="30" spans="1:6" ht="43.5" customHeight="1" x14ac:dyDescent="0.25">
      <c r="A30" s="11" t="s">
        <v>41</v>
      </c>
      <c r="B30" s="14" t="s">
        <v>34</v>
      </c>
      <c r="C30" s="16" t="s">
        <v>35</v>
      </c>
      <c r="D30" s="18">
        <v>94.21</v>
      </c>
      <c r="E30" s="20">
        <f t="shared" si="3"/>
        <v>12.247300000000001</v>
      </c>
      <c r="F30" s="20">
        <f t="shared" si="2"/>
        <v>106.45729999999999</v>
      </c>
    </row>
    <row r="31" spans="1:6" ht="48" customHeight="1" x14ac:dyDescent="0.25">
      <c r="A31" s="11" t="s">
        <v>42</v>
      </c>
      <c r="B31" s="14" t="s">
        <v>36</v>
      </c>
      <c r="C31" s="16" t="s">
        <v>17</v>
      </c>
      <c r="D31" s="18">
        <v>14.58</v>
      </c>
      <c r="E31" s="20">
        <f t="shared" si="3"/>
        <v>1.8954</v>
      </c>
      <c r="F31" s="20">
        <f t="shared" si="2"/>
        <v>16.4754</v>
      </c>
    </row>
    <row r="32" spans="1:6" ht="43.5" customHeight="1" x14ac:dyDescent="0.25">
      <c r="A32" s="11" t="s">
        <v>43</v>
      </c>
      <c r="B32" s="14" t="s">
        <v>37</v>
      </c>
      <c r="C32" s="16" t="s">
        <v>35</v>
      </c>
      <c r="D32" s="18">
        <v>34.770000000000003</v>
      </c>
      <c r="E32" s="20">
        <f t="shared" si="3"/>
        <v>4.5201000000000002</v>
      </c>
      <c r="F32" s="20">
        <f t="shared" si="2"/>
        <v>39.290100000000002</v>
      </c>
    </row>
    <row r="33" spans="1:6" ht="15.75" x14ac:dyDescent="0.25">
      <c r="A33" s="5" t="s">
        <v>44</v>
      </c>
      <c r="B33" s="5" t="s">
        <v>45</v>
      </c>
      <c r="C33" s="5"/>
      <c r="D33" s="5"/>
      <c r="E33" s="7"/>
      <c r="F33" s="20"/>
    </row>
    <row r="34" spans="1:6" ht="27" customHeight="1" x14ac:dyDescent="0.25">
      <c r="A34" s="5"/>
      <c r="B34" s="14" t="s">
        <v>46</v>
      </c>
      <c r="C34" s="19" t="s">
        <v>15</v>
      </c>
      <c r="D34" s="18">
        <v>59.44</v>
      </c>
      <c r="E34" s="20">
        <f>D34*13/100</f>
        <v>7.7271999999999998</v>
      </c>
      <c r="F34" s="20">
        <f t="shared" si="2"/>
        <v>67.167199999999994</v>
      </c>
    </row>
    <row r="35" spans="1:6" ht="15.75" x14ac:dyDescent="0.25">
      <c r="A35" s="5"/>
      <c r="B35" s="5" t="s">
        <v>47</v>
      </c>
      <c r="C35" s="19" t="s">
        <v>15</v>
      </c>
      <c r="D35" s="17">
        <v>118.89</v>
      </c>
      <c r="E35" s="7">
        <f>D35*13/100</f>
        <v>15.4557</v>
      </c>
      <c r="F35" s="20">
        <f t="shared" si="2"/>
        <v>134.34569999999999</v>
      </c>
    </row>
    <row r="36" spans="1:6" ht="31.5" x14ac:dyDescent="0.25">
      <c r="A36" s="19" t="s">
        <v>48</v>
      </c>
      <c r="B36" s="13" t="s">
        <v>49</v>
      </c>
      <c r="C36" s="19" t="s">
        <v>50</v>
      </c>
      <c r="D36" s="18">
        <v>16.82</v>
      </c>
      <c r="E36" s="20">
        <f>D36*13/100</f>
        <v>2.1865999999999999</v>
      </c>
      <c r="F36" s="20">
        <f t="shared" si="2"/>
        <v>19.006599999999999</v>
      </c>
    </row>
    <row r="37" spans="1:6" ht="15.75" x14ac:dyDescent="0.25">
      <c r="A37" s="9"/>
      <c r="B37" s="9"/>
      <c r="C37" s="9"/>
      <c r="D37" s="9"/>
      <c r="E37" s="9"/>
      <c r="F37" s="9"/>
    </row>
    <row r="38" spans="1:6" ht="15.75" x14ac:dyDescent="0.25">
      <c r="A38" s="9"/>
      <c r="B38" s="9"/>
      <c r="C38" s="9"/>
      <c r="D38" s="9"/>
      <c r="E38" s="9"/>
      <c r="F38" s="9"/>
    </row>
    <row r="39" spans="1:6" ht="15.75" x14ac:dyDescent="0.25">
      <c r="A39" s="9"/>
      <c r="B39" s="9"/>
      <c r="C39" s="9"/>
      <c r="D39" s="9"/>
      <c r="E39" s="9"/>
      <c r="F39" s="9"/>
    </row>
    <row r="40" spans="1:6" ht="15.75" x14ac:dyDescent="0.25">
      <c r="A40" s="9"/>
      <c r="B40" s="9"/>
      <c r="C40" s="9"/>
      <c r="D40" s="9"/>
      <c r="E40" s="9"/>
      <c r="F40" s="9"/>
    </row>
    <row r="41" spans="1:6" ht="15.75" x14ac:dyDescent="0.25">
      <c r="A41" s="9"/>
      <c r="B41" s="9"/>
      <c r="C41" s="9"/>
      <c r="D41" s="9"/>
      <c r="E41" s="9"/>
      <c r="F41" s="9"/>
    </row>
    <row r="42" spans="1:6" ht="15.75" x14ac:dyDescent="0.25">
      <c r="A42" s="9"/>
      <c r="B42" s="9"/>
      <c r="C42" s="9"/>
      <c r="D42" s="9"/>
      <c r="E42" s="9"/>
      <c r="F42" s="9"/>
    </row>
    <row r="43" spans="1:6" ht="15.75" x14ac:dyDescent="0.25">
      <c r="A43" s="9"/>
      <c r="B43" s="9"/>
      <c r="C43" s="9"/>
      <c r="D43" s="9"/>
      <c r="E43" s="9"/>
      <c r="F43" s="9"/>
    </row>
    <row r="44" spans="1:6" ht="15.75" x14ac:dyDescent="0.25">
      <c r="A44" s="9"/>
      <c r="B44" s="9"/>
      <c r="C44" s="9"/>
      <c r="D44" s="9"/>
      <c r="E44" s="9"/>
      <c r="F44" s="9"/>
    </row>
    <row r="45" spans="1:6" ht="15.75" x14ac:dyDescent="0.25">
      <c r="A45" s="9"/>
      <c r="B45" s="9"/>
      <c r="C45" s="9"/>
      <c r="D45" s="9"/>
      <c r="E45" s="9"/>
      <c r="F45" s="9"/>
    </row>
    <row r="46" spans="1:6" ht="15.75" x14ac:dyDescent="0.25">
      <c r="A46" s="9"/>
      <c r="B46" s="9"/>
      <c r="C46" s="9"/>
      <c r="D46" s="9"/>
      <c r="E46" s="9"/>
      <c r="F46" s="9"/>
    </row>
    <row r="47" spans="1:6" ht="15.75" x14ac:dyDescent="0.25">
      <c r="A47" s="9"/>
      <c r="B47" s="9"/>
      <c r="C47" s="9"/>
      <c r="D47" s="9"/>
      <c r="E47" s="9"/>
      <c r="F47" s="9"/>
    </row>
    <row r="48" spans="1:6" ht="15.75" x14ac:dyDescent="0.25">
      <c r="A48" s="9"/>
      <c r="B48" s="9"/>
      <c r="C48" s="9"/>
      <c r="D48" s="9"/>
      <c r="E48" s="9"/>
      <c r="F48" s="9"/>
    </row>
    <row r="49" spans="1:6" ht="15.75" x14ac:dyDescent="0.25">
      <c r="A49" s="9"/>
      <c r="B49" s="9"/>
      <c r="C49" s="9"/>
      <c r="D49" s="9"/>
      <c r="E49" s="9"/>
      <c r="F49" s="9"/>
    </row>
    <row r="50" spans="1:6" ht="15.75" x14ac:dyDescent="0.25">
      <c r="A50" s="9"/>
      <c r="B50" s="9"/>
      <c r="C50" s="9"/>
      <c r="D50" s="9"/>
      <c r="E50" s="9"/>
      <c r="F50" s="9"/>
    </row>
    <row r="51" spans="1:6" ht="15.75" x14ac:dyDescent="0.25">
      <c r="A51" s="9"/>
      <c r="B51" s="9"/>
      <c r="C51" s="9"/>
      <c r="D51" s="9"/>
      <c r="E51" s="9"/>
      <c r="F51" s="9"/>
    </row>
    <row r="52" spans="1:6" ht="15.75" x14ac:dyDescent="0.25">
      <c r="A52" s="9"/>
      <c r="B52" s="9"/>
      <c r="C52" s="9"/>
      <c r="D52" s="9"/>
      <c r="E52" s="9"/>
      <c r="F52" s="9"/>
    </row>
    <row r="53" spans="1:6" ht="15.75" x14ac:dyDescent="0.25">
      <c r="A53" s="9"/>
      <c r="B53" s="9"/>
      <c r="C53" s="9"/>
      <c r="D53" s="9"/>
      <c r="E53" s="9"/>
      <c r="F53" s="9"/>
    </row>
    <row r="54" spans="1:6" ht="15.75" x14ac:dyDescent="0.25">
      <c r="A54" s="9"/>
      <c r="B54" s="9"/>
      <c r="C54" s="9"/>
      <c r="D54" s="9"/>
      <c r="E54" s="9"/>
      <c r="F54" s="9"/>
    </row>
    <row r="55" spans="1:6" ht="15.75" x14ac:dyDescent="0.25">
      <c r="A55" s="9"/>
      <c r="B55" s="9"/>
      <c r="C55" s="9"/>
      <c r="D55" s="9"/>
      <c r="E55" s="9"/>
      <c r="F55" s="9"/>
    </row>
    <row r="56" spans="1:6" ht="15.75" x14ac:dyDescent="0.25">
      <c r="A56" s="9"/>
      <c r="B56" s="9"/>
      <c r="C56" s="9"/>
      <c r="D56" s="9"/>
      <c r="E56" s="9"/>
      <c r="F56" s="9"/>
    </row>
    <row r="57" spans="1:6" ht="15.75" x14ac:dyDescent="0.25">
      <c r="A57" s="9"/>
      <c r="B57" s="9"/>
      <c r="C57" s="9"/>
      <c r="D57" s="9"/>
      <c r="E57" s="9"/>
      <c r="F57" s="9"/>
    </row>
    <row r="58" spans="1:6" ht="15.75" x14ac:dyDescent="0.25">
      <c r="A58" s="9"/>
      <c r="B58" s="9"/>
      <c r="C58" s="9"/>
      <c r="D58" s="9"/>
      <c r="E58" s="9"/>
      <c r="F58" s="9"/>
    </row>
    <row r="59" spans="1:6" ht="15.75" x14ac:dyDescent="0.25">
      <c r="A59" s="9"/>
      <c r="B59" s="9"/>
      <c r="C59" s="9"/>
      <c r="D59" s="9"/>
      <c r="E59" s="9"/>
      <c r="F59" s="9"/>
    </row>
    <row r="60" spans="1:6" ht="15.75" x14ac:dyDescent="0.25">
      <c r="A60" s="9"/>
      <c r="B60" s="9"/>
      <c r="C60" s="9"/>
      <c r="D60" s="9"/>
      <c r="E60" s="9"/>
      <c r="F60" s="9"/>
    </row>
    <row r="61" spans="1:6" ht="15.75" x14ac:dyDescent="0.25">
      <c r="A61" s="9"/>
      <c r="B61" s="9"/>
      <c r="C61" s="9"/>
      <c r="D61" s="9"/>
      <c r="E61" s="9"/>
      <c r="F61" s="9"/>
    </row>
    <row r="62" spans="1:6" ht="15.75" x14ac:dyDescent="0.25">
      <c r="A62" s="9"/>
      <c r="B62" s="9"/>
      <c r="C62" s="9"/>
      <c r="D62" s="9"/>
      <c r="E62" s="9"/>
      <c r="F62" s="9"/>
    </row>
    <row r="63" spans="1:6" ht="15.75" x14ac:dyDescent="0.25">
      <c r="A63" s="9"/>
      <c r="B63" s="9"/>
      <c r="C63" s="9"/>
      <c r="D63" s="9"/>
      <c r="E63" s="9"/>
      <c r="F63" s="9"/>
    </row>
    <row r="64" spans="1:6" ht="15.75" x14ac:dyDescent="0.25">
      <c r="A64" s="9"/>
      <c r="B64" s="9"/>
      <c r="C64" s="9"/>
      <c r="D64" s="9"/>
      <c r="E64" s="9"/>
      <c r="F64" s="9"/>
    </row>
    <row r="65" spans="1:6" ht="15.75" x14ac:dyDescent="0.25">
      <c r="A65" s="9"/>
      <c r="B65" s="9"/>
      <c r="C65" s="9"/>
      <c r="D65" s="9"/>
      <c r="E65" s="9"/>
      <c r="F65" s="9"/>
    </row>
    <row r="66" spans="1:6" ht="15.75" x14ac:dyDescent="0.25">
      <c r="A66" s="9"/>
      <c r="B66" s="9"/>
      <c r="C66" s="9"/>
      <c r="D66" s="9"/>
      <c r="E66" s="9"/>
      <c r="F66" s="9"/>
    </row>
    <row r="67" spans="1:6" ht="15.75" x14ac:dyDescent="0.25">
      <c r="A67" s="9"/>
      <c r="B67" s="9"/>
      <c r="C67" s="9"/>
      <c r="D67" s="9"/>
      <c r="E67" s="9"/>
      <c r="F67" s="9"/>
    </row>
    <row r="68" spans="1:6" ht="15.75" x14ac:dyDescent="0.25">
      <c r="A68" s="9"/>
      <c r="B68" s="9"/>
      <c r="C68" s="9"/>
      <c r="D68" s="9"/>
      <c r="E68" s="9"/>
      <c r="F68" s="9"/>
    </row>
    <row r="69" spans="1:6" ht="15.75" x14ac:dyDescent="0.25">
      <c r="A69" s="9"/>
      <c r="B69" s="9"/>
      <c r="C69" s="9"/>
      <c r="D69" s="9"/>
      <c r="E69" s="9"/>
      <c r="F69" s="9"/>
    </row>
    <row r="70" spans="1:6" ht="15.75" x14ac:dyDescent="0.25">
      <c r="A70" s="9"/>
      <c r="B70" s="9"/>
      <c r="C70" s="9"/>
      <c r="D70" s="9"/>
      <c r="E70" s="9"/>
      <c r="F70" s="9"/>
    </row>
    <row r="71" spans="1:6" ht="15.75" x14ac:dyDescent="0.25">
      <c r="A71" s="9"/>
      <c r="B71" s="9"/>
      <c r="C71" s="9"/>
      <c r="D71" s="9"/>
      <c r="E71" s="9"/>
      <c r="F71" s="9"/>
    </row>
    <row r="72" spans="1:6" x14ac:dyDescent="0.25">
      <c r="A72" s="1"/>
      <c r="B72" s="1"/>
      <c r="C72" s="1"/>
      <c r="D72" s="1"/>
      <c r="E72" s="1"/>
      <c r="F72" s="1"/>
    </row>
    <row r="73" spans="1:6" x14ac:dyDescent="0.25">
      <c r="A73" s="1"/>
      <c r="B73" s="1"/>
      <c r="C73" s="1"/>
      <c r="D73" s="1"/>
      <c r="E73" s="1"/>
      <c r="F73" s="1"/>
    </row>
    <row r="74" spans="1:6" x14ac:dyDescent="0.25">
      <c r="A74" s="1"/>
      <c r="B74" s="1"/>
      <c r="C74" s="1"/>
      <c r="D74" s="1"/>
      <c r="E74" s="1"/>
      <c r="F74" s="1"/>
    </row>
    <row r="75" spans="1:6" x14ac:dyDescent="0.25">
      <c r="A75" s="1"/>
      <c r="B75" s="1"/>
      <c r="C75" s="1"/>
      <c r="D75" s="1"/>
      <c r="E75" s="1"/>
      <c r="F75" s="1"/>
    </row>
    <row r="76" spans="1:6" x14ac:dyDescent="0.25">
      <c r="A76" s="1"/>
      <c r="B76" s="1"/>
      <c r="C76" s="1"/>
      <c r="D76" s="1"/>
      <c r="E76" s="1"/>
      <c r="F76" s="1"/>
    </row>
    <row r="77" spans="1:6" x14ac:dyDescent="0.25">
      <c r="A77" s="1"/>
      <c r="B77" s="1"/>
      <c r="C77" s="1"/>
      <c r="D77" s="1"/>
      <c r="E77" s="1"/>
      <c r="F77" s="1"/>
    </row>
    <row r="78" spans="1:6" x14ac:dyDescent="0.25">
      <c r="A78" s="1"/>
      <c r="B78" s="1"/>
      <c r="C78" s="1"/>
      <c r="D78" s="1"/>
      <c r="E78" s="1"/>
      <c r="F78" s="1"/>
    </row>
    <row r="79" spans="1:6" x14ac:dyDescent="0.25">
      <c r="A79" s="1"/>
      <c r="B79" s="1"/>
      <c r="C79" s="1"/>
      <c r="D79" s="1"/>
      <c r="E79" s="1"/>
      <c r="F79" s="1"/>
    </row>
    <row r="80" spans="1:6" x14ac:dyDescent="0.25">
      <c r="A80" s="1"/>
      <c r="B80" s="1"/>
      <c r="C80" s="1"/>
      <c r="D80" s="1"/>
      <c r="E80" s="1"/>
      <c r="F80" s="1"/>
    </row>
    <row r="81" spans="1:6" x14ac:dyDescent="0.25">
      <c r="A81" s="1"/>
      <c r="B81" s="1"/>
      <c r="C81" s="1"/>
      <c r="D81" s="1"/>
      <c r="E81" s="1"/>
      <c r="F81" s="1"/>
    </row>
    <row r="82" spans="1:6" x14ac:dyDescent="0.25">
      <c r="A82" s="1"/>
      <c r="B82" s="1"/>
      <c r="C82" s="1"/>
      <c r="D82" s="1"/>
      <c r="E82" s="1"/>
      <c r="F82" s="1"/>
    </row>
    <row r="83" spans="1:6" x14ac:dyDescent="0.25">
      <c r="A83" s="1"/>
      <c r="B83" s="1"/>
      <c r="C83" s="1"/>
      <c r="D83" s="1"/>
      <c r="E83" s="1"/>
      <c r="F83" s="1"/>
    </row>
    <row r="84" spans="1:6" x14ac:dyDescent="0.25">
      <c r="A84" s="1"/>
      <c r="B84" s="1"/>
      <c r="C84" s="1"/>
      <c r="D84" s="1"/>
      <c r="E84" s="1"/>
      <c r="F84" s="1"/>
    </row>
    <row r="85" spans="1:6" x14ac:dyDescent="0.25">
      <c r="A85" s="1"/>
      <c r="B85" s="1"/>
      <c r="C85" s="1"/>
      <c r="D85" s="1"/>
      <c r="E85" s="1"/>
      <c r="F85" s="1"/>
    </row>
    <row r="86" spans="1:6" x14ac:dyDescent="0.25">
      <c r="A86" s="1"/>
      <c r="B86" s="1"/>
      <c r="C86" s="1"/>
      <c r="D86" s="1"/>
      <c r="E86" s="1"/>
      <c r="F86" s="1"/>
    </row>
    <row r="87" spans="1:6" x14ac:dyDescent="0.25">
      <c r="A87" s="1"/>
      <c r="B87" s="1"/>
      <c r="C87" s="1"/>
      <c r="D87" s="1"/>
      <c r="E87" s="1"/>
      <c r="F87" s="1"/>
    </row>
    <row r="88" spans="1:6" x14ac:dyDescent="0.25">
      <c r="A88" s="1"/>
      <c r="B88" s="1"/>
      <c r="C88" s="1"/>
      <c r="D88" s="1"/>
      <c r="E88" s="1"/>
      <c r="F88" s="1"/>
    </row>
    <row r="89" spans="1:6" x14ac:dyDescent="0.25">
      <c r="A89" s="1"/>
      <c r="B89" s="1"/>
      <c r="C89" s="1"/>
      <c r="D89" s="1"/>
      <c r="E89" s="1"/>
      <c r="F89" s="1"/>
    </row>
    <row r="90" spans="1:6" x14ac:dyDescent="0.25">
      <c r="A90" s="1"/>
      <c r="B90" s="1"/>
      <c r="C90" s="1"/>
      <c r="D90" s="1"/>
      <c r="E90" s="1"/>
      <c r="F90" s="1"/>
    </row>
    <row r="91" spans="1:6" x14ac:dyDescent="0.25">
      <c r="A91" s="1"/>
      <c r="B91" s="1"/>
      <c r="C91" s="1"/>
      <c r="D91" s="1"/>
      <c r="E91" s="1"/>
      <c r="F91" s="1"/>
    </row>
    <row r="92" spans="1:6" x14ac:dyDescent="0.25">
      <c r="A92" s="1"/>
      <c r="B92" s="1"/>
      <c r="C92" s="1"/>
      <c r="D92" s="1"/>
      <c r="E92" s="1"/>
      <c r="F92" s="1"/>
    </row>
    <row r="93" spans="1:6" x14ac:dyDescent="0.25">
      <c r="A93" s="1"/>
      <c r="B93" s="1"/>
      <c r="C93" s="1"/>
      <c r="D93" s="1"/>
      <c r="E93" s="1"/>
      <c r="F93" s="1"/>
    </row>
    <row r="94" spans="1:6" x14ac:dyDescent="0.25">
      <c r="A94" s="1"/>
      <c r="B94" s="1"/>
      <c r="C94" s="1"/>
      <c r="D94" s="1"/>
      <c r="E94" s="1"/>
      <c r="F94" s="1"/>
    </row>
    <row r="95" spans="1:6" x14ac:dyDescent="0.25">
      <c r="A95" s="1"/>
      <c r="B95" s="1"/>
      <c r="C95" s="1"/>
      <c r="D95" s="1"/>
      <c r="E95" s="1"/>
      <c r="F95" s="1"/>
    </row>
    <row r="96" spans="1:6" x14ac:dyDescent="0.25">
      <c r="A96" s="1"/>
      <c r="B96" s="1"/>
      <c r="C96" s="1"/>
      <c r="D96" s="1"/>
      <c r="E96" s="1"/>
      <c r="F96" s="1"/>
    </row>
    <row r="97" spans="1:6" x14ac:dyDescent="0.25">
      <c r="A97" s="1"/>
      <c r="B97" s="1"/>
      <c r="C97" s="1"/>
      <c r="D97" s="1"/>
      <c r="E97" s="1"/>
      <c r="F97" s="1"/>
    </row>
    <row r="98" spans="1:6" x14ac:dyDescent="0.25">
      <c r="A98" s="1"/>
      <c r="B98" s="1"/>
      <c r="C98" s="1"/>
      <c r="D98" s="1"/>
      <c r="E98" s="1"/>
      <c r="F98" s="1"/>
    </row>
    <row r="99" spans="1:6" x14ac:dyDescent="0.25">
      <c r="A99" s="1"/>
      <c r="B99" s="1"/>
      <c r="C99" s="1"/>
      <c r="D99" s="1"/>
      <c r="E99" s="1"/>
      <c r="F99" s="1"/>
    </row>
    <row r="100" spans="1:6" x14ac:dyDescent="0.25">
      <c r="A100" s="1"/>
      <c r="B100" s="1"/>
      <c r="C100" s="1"/>
      <c r="D100" s="1"/>
      <c r="E100" s="1"/>
      <c r="F100" s="1"/>
    </row>
    <row r="101" spans="1:6" x14ac:dyDescent="0.25">
      <c r="A101" s="1"/>
      <c r="B101" s="1"/>
      <c r="C101" s="1"/>
      <c r="D101" s="1"/>
      <c r="E101" s="1"/>
      <c r="F101" s="1"/>
    </row>
    <row r="102" spans="1:6" x14ac:dyDescent="0.25">
      <c r="A102" s="1"/>
      <c r="B102" s="1"/>
      <c r="C102" s="1"/>
      <c r="D102" s="1"/>
      <c r="E102" s="1"/>
      <c r="F102" s="1"/>
    </row>
    <row r="103" spans="1:6" x14ac:dyDescent="0.25">
      <c r="A103" s="1"/>
      <c r="B103" s="1"/>
      <c r="C103" s="1"/>
      <c r="D103" s="1"/>
      <c r="E103" s="1"/>
      <c r="F103" s="1"/>
    </row>
    <row r="104" spans="1:6" x14ac:dyDescent="0.25">
      <c r="A104" s="1"/>
      <c r="B104" s="1"/>
      <c r="C104" s="1"/>
      <c r="D104" s="1"/>
      <c r="E104" s="1"/>
      <c r="F104" s="1"/>
    </row>
    <row r="105" spans="1:6" x14ac:dyDescent="0.25">
      <c r="A105" s="1"/>
      <c r="B105" s="1"/>
      <c r="C105" s="1"/>
      <c r="D105" s="1"/>
      <c r="E105" s="1"/>
      <c r="F105" s="1"/>
    </row>
    <row r="106" spans="1:6" x14ac:dyDescent="0.25">
      <c r="A106" s="1"/>
      <c r="B106" s="1"/>
      <c r="C106" s="1"/>
      <c r="D106" s="1"/>
      <c r="E106" s="1"/>
      <c r="F106" s="1"/>
    </row>
    <row r="107" spans="1:6" x14ac:dyDescent="0.25">
      <c r="A107" s="1"/>
      <c r="B107" s="1"/>
      <c r="C107" s="1"/>
      <c r="D107" s="1"/>
      <c r="E107" s="1"/>
      <c r="F107" s="1"/>
    </row>
    <row r="108" spans="1:6" x14ac:dyDescent="0.25">
      <c r="A108" s="1"/>
      <c r="B108" s="1"/>
      <c r="C108" s="1"/>
      <c r="D108" s="1"/>
      <c r="E108" s="1"/>
      <c r="F108" s="1"/>
    </row>
    <row r="109" spans="1:6" x14ac:dyDescent="0.25">
      <c r="A109" s="1"/>
      <c r="B109" s="1"/>
      <c r="C109" s="1"/>
      <c r="D109" s="1"/>
      <c r="E109" s="1"/>
      <c r="F109" s="1"/>
    </row>
    <row r="110" spans="1:6" x14ac:dyDescent="0.25">
      <c r="A110" s="1"/>
      <c r="B110" s="1"/>
      <c r="C110" s="1"/>
      <c r="D110" s="1"/>
      <c r="E110" s="1"/>
      <c r="F110" s="1"/>
    </row>
    <row r="111" spans="1:6" x14ac:dyDescent="0.25">
      <c r="A111" s="1"/>
      <c r="B111" s="1"/>
      <c r="C111" s="1"/>
      <c r="D111" s="1"/>
      <c r="E111" s="1"/>
      <c r="F111" s="1"/>
    </row>
    <row r="112" spans="1:6" x14ac:dyDescent="0.25">
      <c r="A112" s="1"/>
      <c r="B112" s="1"/>
      <c r="C112" s="1"/>
      <c r="D112" s="1"/>
      <c r="E112" s="1"/>
      <c r="F112" s="1"/>
    </row>
    <row r="113" spans="1:6" x14ac:dyDescent="0.25">
      <c r="A113" s="1"/>
      <c r="B113" s="1"/>
      <c r="C113" s="1"/>
      <c r="D113" s="1"/>
      <c r="E113" s="1"/>
      <c r="F113" s="1"/>
    </row>
    <row r="114" spans="1:6" x14ac:dyDescent="0.25">
      <c r="A114" s="1"/>
      <c r="B114" s="1"/>
      <c r="C114" s="1"/>
      <c r="D114" s="1"/>
      <c r="E114" s="1"/>
      <c r="F114" s="1"/>
    </row>
    <row r="115" spans="1:6" x14ac:dyDescent="0.25">
      <c r="A115" s="1"/>
      <c r="B115" s="1"/>
      <c r="C115" s="1"/>
      <c r="D115" s="1"/>
      <c r="E115" s="1"/>
      <c r="F115" s="1"/>
    </row>
    <row r="116" spans="1:6" x14ac:dyDescent="0.25">
      <c r="A116" s="1"/>
      <c r="B116" s="1"/>
      <c r="C116" s="1"/>
      <c r="D116" s="1"/>
      <c r="E116" s="1"/>
      <c r="F116" s="1"/>
    </row>
    <row r="117" spans="1:6" x14ac:dyDescent="0.25">
      <c r="A117" s="1"/>
      <c r="B117" s="1"/>
      <c r="C117" s="1"/>
      <c r="D117" s="1"/>
      <c r="E117" s="1"/>
      <c r="F117" s="1"/>
    </row>
    <row r="118" spans="1:6" x14ac:dyDescent="0.25">
      <c r="A118" s="1"/>
      <c r="B118" s="1"/>
      <c r="C118" s="1"/>
      <c r="D118" s="1"/>
      <c r="E118" s="1"/>
      <c r="F118" s="1"/>
    </row>
    <row r="119" spans="1:6" x14ac:dyDescent="0.25">
      <c r="A119" s="1"/>
      <c r="B119" s="1"/>
      <c r="C119" s="1"/>
      <c r="D119" s="1"/>
      <c r="E119" s="1"/>
      <c r="F119" s="1"/>
    </row>
    <row r="120" spans="1:6" x14ac:dyDescent="0.25">
      <c r="A120" s="1"/>
      <c r="B120" s="1"/>
      <c r="C120" s="1"/>
      <c r="D120" s="1"/>
      <c r="E120" s="1"/>
      <c r="F120" s="1"/>
    </row>
    <row r="121" spans="1:6" x14ac:dyDescent="0.25">
      <c r="A121" s="1"/>
      <c r="B121" s="1"/>
      <c r="C121" s="1"/>
      <c r="D121" s="1"/>
      <c r="E121" s="1"/>
      <c r="F121" s="1"/>
    </row>
    <row r="122" spans="1:6" x14ac:dyDescent="0.25">
      <c r="A122" s="1"/>
      <c r="B122" s="1"/>
      <c r="C122" s="1"/>
      <c r="D122" s="1"/>
      <c r="E122" s="1"/>
      <c r="F122" s="1"/>
    </row>
    <row r="123" spans="1:6" x14ac:dyDescent="0.25">
      <c r="A123" s="1"/>
      <c r="B123" s="1"/>
      <c r="C123" s="1"/>
      <c r="D123" s="1"/>
      <c r="E123" s="1"/>
      <c r="F123" s="1"/>
    </row>
    <row r="124" spans="1:6" x14ac:dyDescent="0.25">
      <c r="A124" s="1"/>
      <c r="B124" s="1"/>
      <c r="C124" s="1"/>
      <c r="D124" s="1"/>
      <c r="E124" s="1"/>
      <c r="F124" s="1"/>
    </row>
    <row r="125" spans="1:6" x14ac:dyDescent="0.25">
      <c r="A125" s="1"/>
      <c r="B125" s="1"/>
      <c r="C125" s="1"/>
      <c r="D125" s="1"/>
      <c r="E125" s="1"/>
      <c r="F125" s="1"/>
    </row>
    <row r="126" spans="1:6" x14ac:dyDescent="0.25">
      <c r="A126" s="1"/>
      <c r="B126" s="1"/>
      <c r="C126" s="1"/>
      <c r="D126" s="1"/>
      <c r="E126" s="1"/>
      <c r="F126" s="1"/>
    </row>
    <row r="127" spans="1:6" x14ac:dyDescent="0.25">
      <c r="A127" s="1"/>
      <c r="B127" s="1"/>
      <c r="C127" s="1"/>
      <c r="D127" s="1"/>
      <c r="E127" s="1"/>
      <c r="F127" s="1"/>
    </row>
    <row r="128" spans="1:6" x14ac:dyDescent="0.25">
      <c r="A128" s="1"/>
      <c r="B128" s="1"/>
      <c r="C128" s="1"/>
      <c r="D128" s="1"/>
      <c r="E128" s="1"/>
      <c r="F128" s="1"/>
    </row>
    <row r="129" spans="1:6" x14ac:dyDescent="0.25">
      <c r="A129" s="1"/>
      <c r="B129" s="1"/>
      <c r="C129" s="1"/>
      <c r="D129" s="1"/>
      <c r="E129" s="1"/>
      <c r="F129" s="1"/>
    </row>
    <row r="130" spans="1:6" x14ac:dyDescent="0.25">
      <c r="A130" s="1"/>
      <c r="B130" s="1"/>
      <c r="C130" s="1"/>
      <c r="D130" s="1"/>
      <c r="E130" s="1"/>
      <c r="F130" s="1"/>
    </row>
    <row r="131" spans="1:6" x14ac:dyDescent="0.25">
      <c r="A131" s="1"/>
      <c r="B131" s="1"/>
      <c r="C131" s="1"/>
      <c r="D131" s="1"/>
      <c r="E131" s="1"/>
      <c r="F131" s="1"/>
    </row>
    <row r="132" spans="1:6" x14ac:dyDescent="0.25">
      <c r="A132" s="1"/>
      <c r="B132" s="1"/>
      <c r="C132" s="1"/>
      <c r="D132" s="1"/>
      <c r="E132" s="1"/>
      <c r="F132" s="1"/>
    </row>
    <row r="133" spans="1:6" x14ac:dyDescent="0.25">
      <c r="A133" s="1"/>
      <c r="B133" s="1"/>
      <c r="C133" s="1"/>
      <c r="D133" s="1"/>
      <c r="E133" s="1"/>
      <c r="F133" s="1"/>
    </row>
    <row r="134" spans="1:6" x14ac:dyDescent="0.25">
      <c r="A134" s="1"/>
      <c r="B134" s="1"/>
      <c r="C134" s="1"/>
      <c r="D134" s="1"/>
      <c r="E134" s="1"/>
      <c r="F134" s="1"/>
    </row>
    <row r="135" spans="1:6" x14ac:dyDescent="0.25">
      <c r="A135" s="1"/>
      <c r="B135" s="1"/>
      <c r="C135" s="1"/>
      <c r="D135" s="1"/>
      <c r="E135" s="1"/>
      <c r="F135" s="1"/>
    </row>
    <row r="136" spans="1:6" x14ac:dyDescent="0.25">
      <c r="A136" s="1"/>
      <c r="B136" s="1"/>
      <c r="C136" s="1"/>
      <c r="D136" s="1"/>
      <c r="E136" s="1"/>
      <c r="F136" s="1"/>
    </row>
    <row r="137" spans="1:6" x14ac:dyDescent="0.25">
      <c r="A137" s="1"/>
      <c r="B137" s="1"/>
      <c r="C137" s="1"/>
      <c r="D137" s="1"/>
      <c r="E137" s="1"/>
      <c r="F137" s="1"/>
    </row>
    <row r="138" spans="1:6" x14ac:dyDescent="0.25">
      <c r="A138" s="1"/>
      <c r="B138" s="1"/>
      <c r="C138" s="1"/>
      <c r="D138" s="1"/>
      <c r="E138" s="1"/>
      <c r="F138" s="1"/>
    </row>
    <row r="139" spans="1:6" x14ac:dyDescent="0.25">
      <c r="A139" s="1"/>
      <c r="B139" s="1"/>
      <c r="C139" s="1"/>
      <c r="D139" s="1"/>
      <c r="E139" s="1"/>
      <c r="F139" s="1"/>
    </row>
    <row r="140" spans="1:6" x14ac:dyDescent="0.25">
      <c r="A140" s="1"/>
      <c r="B140" s="1"/>
      <c r="C140" s="1"/>
      <c r="D140" s="1"/>
      <c r="E140" s="1"/>
      <c r="F140" s="1"/>
    </row>
    <row r="141" spans="1:6" x14ac:dyDescent="0.25">
      <c r="A141" s="1"/>
      <c r="B141" s="1"/>
      <c r="C141" s="1"/>
      <c r="D141" s="1"/>
      <c r="E141" s="1"/>
      <c r="F141" s="1"/>
    </row>
    <row r="142" spans="1:6" x14ac:dyDescent="0.25">
      <c r="A142" s="1"/>
      <c r="B142" s="1"/>
      <c r="C142" s="1"/>
      <c r="D142" s="1"/>
      <c r="E142" s="1"/>
      <c r="F142" s="1"/>
    </row>
    <row r="143" spans="1:6" x14ac:dyDescent="0.25">
      <c r="A143" s="1"/>
      <c r="B143" s="1"/>
      <c r="C143" s="1"/>
      <c r="D143" s="1"/>
      <c r="E143" s="1"/>
      <c r="F143" s="1"/>
    </row>
    <row r="144" spans="1:6" x14ac:dyDescent="0.25">
      <c r="A144" s="1"/>
      <c r="B144" s="1"/>
      <c r="C144" s="1"/>
      <c r="D144" s="1"/>
      <c r="E144" s="1"/>
      <c r="F144" s="1"/>
    </row>
    <row r="145" spans="1:6" x14ac:dyDescent="0.25">
      <c r="A145" s="1"/>
      <c r="B145" s="1"/>
      <c r="C145" s="1"/>
      <c r="D145" s="1"/>
      <c r="E145" s="1"/>
      <c r="F145" s="1"/>
    </row>
    <row r="146" spans="1:6" x14ac:dyDescent="0.25">
      <c r="A146" s="1"/>
      <c r="B146" s="1"/>
      <c r="C146" s="1"/>
      <c r="D146" s="1"/>
      <c r="E146" s="1"/>
      <c r="F146" s="1"/>
    </row>
    <row r="147" spans="1:6" x14ac:dyDescent="0.25">
      <c r="A147" s="1"/>
      <c r="B147" s="1"/>
      <c r="C147" s="1"/>
      <c r="D147" s="1"/>
      <c r="E147" s="1"/>
      <c r="F147" s="1"/>
    </row>
    <row r="148" spans="1:6" x14ac:dyDescent="0.25">
      <c r="A148" s="1"/>
      <c r="B148" s="1"/>
      <c r="C148" s="1"/>
      <c r="D148" s="1"/>
      <c r="E148" s="1"/>
      <c r="F148" s="1"/>
    </row>
    <row r="149" spans="1:6" x14ac:dyDescent="0.25">
      <c r="A149" s="1"/>
      <c r="B149" s="1"/>
      <c r="C149" s="1"/>
      <c r="D149" s="1"/>
      <c r="E149" s="1"/>
      <c r="F149" s="1"/>
    </row>
    <row r="150" spans="1:6" x14ac:dyDescent="0.25">
      <c r="A150" s="1"/>
      <c r="B150" s="1"/>
      <c r="C150" s="1"/>
      <c r="D150" s="1"/>
      <c r="E150" s="1"/>
      <c r="F150" s="1"/>
    </row>
    <row r="151" spans="1:6" x14ac:dyDescent="0.25">
      <c r="A151" s="1"/>
      <c r="B151" s="1"/>
      <c r="C151" s="1"/>
      <c r="D151" s="1"/>
      <c r="E151" s="1"/>
      <c r="F151" s="1"/>
    </row>
    <row r="152" spans="1:6" x14ac:dyDescent="0.25">
      <c r="A152" s="1"/>
      <c r="B152" s="1"/>
      <c r="C152" s="1"/>
      <c r="D152" s="1"/>
      <c r="E152" s="1"/>
      <c r="F152" s="1"/>
    </row>
    <row r="153" spans="1:6" x14ac:dyDescent="0.25">
      <c r="A153" s="1"/>
      <c r="B153" s="1"/>
      <c r="C153" s="1"/>
      <c r="D153" s="1"/>
      <c r="E153" s="1"/>
      <c r="F153" s="1"/>
    </row>
    <row r="154" spans="1:6" x14ac:dyDescent="0.25">
      <c r="A154" s="1"/>
      <c r="B154" s="1"/>
      <c r="C154" s="1"/>
      <c r="D154" s="1"/>
      <c r="E154" s="1"/>
      <c r="F154" s="1"/>
    </row>
    <row r="155" spans="1:6" x14ac:dyDescent="0.25">
      <c r="A155" s="1"/>
      <c r="B155" s="1"/>
      <c r="C155" s="1"/>
      <c r="D155" s="1"/>
      <c r="E155" s="1"/>
      <c r="F155" s="1"/>
    </row>
    <row r="156" spans="1:6" x14ac:dyDescent="0.25">
      <c r="A156" s="1"/>
      <c r="B156" s="1"/>
      <c r="C156" s="1"/>
      <c r="D156" s="1"/>
      <c r="E156" s="1"/>
      <c r="F156" s="1"/>
    </row>
    <row r="157" spans="1:6" x14ac:dyDescent="0.25">
      <c r="A157" s="1"/>
      <c r="B157" s="1"/>
      <c r="C157" s="1"/>
      <c r="D157" s="1"/>
      <c r="E157" s="1"/>
      <c r="F157" s="1"/>
    </row>
    <row r="158" spans="1:6" x14ac:dyDescent="0.25">
      <c r="A158" s="1"/>
      <c r="B158" s="1"/>
      <c r="C158" s="1"/>
      <c r="D158" s="1"/>
      <c r="E158" s="1"/>
      <c r="F158" s="1"/>
    </row>
    <row r="159" spans="1:6" x14ac:dyDescent="0.25">
      <c r="A159" s="1"/>
      <c r="B159" s="1"/>
      <c r="C159" s="1"/>
      <c r="D159" s="1"/>
      <c r="E159" s="1"/>
      <c r="F159" s="1"/>
    </row>
    <row r="160" spans="1:6" x14ac:dyDescent="0.25">
      <c r="A160" s="1"/>
      <c r="B160" s="1"/>
      <c r="C160" s="1"/>
      <c r="D160" s="1"/>
      <c r="E160" s="1"/>
      <c r="F160" s="1"/>
    </row>
    <row r="161" spans="1:6" x14ac:dyDescent="0.25">
      <c r="A161" s="1"/>
      <c r="B161" s="1"/>
      <c r="C161" s="1"/>
      <c r="D161" s="1"/>
      <c r="E161" s="1"/>
      <c r="F161" s="1"/>
    </row>
    <row r="162" spans="1:6" x14ac:dyDescent="0.25">
      <c r="A162" s="1"/>
      <c r="B162" s="1"/>
      <c r="C162" s="1"/>
      <c r="D162" s="1"/>
      <c r="E162" s="1"/>
      <c r="F162" s="1"/>
    </row>
    <row r="163" spans="1:6" x14ac:dyDescent="0.25">
      <c r="A163" s="1"/>
      <c r="B163" s="1"/>
      <c r="C163" s="1"/>
      <c r="D163" s="1"/>
      <c r="E163" s="1"/>
      <c r="F163" s="1"/>
    </row>
    <row r="164" spans="1:6" x14ac:dyDescent="0.25">
      <c r="A164" s="1"/>
      <c r="B164" s="1"/>
      <c r="C164" s="1"/>
      <c r="D164" s="1"/>
      <c r="E164" s="1"/>
      <c r="F164" s="1"/>
    </row>
    <row r="165" spans="1:6" x14ac:dyDescent="0.25">
      <c r="A165" s="1"/>
      <c r="B165" s="1"/>
      <c r="C165" s="1"/>
      <c r="D165" s="1"/>
      <c r="E165" s="1"/>
      <c r="F165" s="1"/>
    </row>
    <row r="166" spans="1:6" x14ac:dyDescent="0.25">
      <c r="A166" s="1"/>
      <c r="B166" s="1"/>
      <c r="C166" s="1"/>
      <c r="D166" s="1"/>
      <c r="E166" s="1"/>
      <c r="F166" s="1"/>
    </row>
    <row r="167" spans="1:6" x14ac:dyDescent="0.25">
      <c r="A167" s="1"/>
      <c r="B167" s="1"/>
      <c r="C167" s="1"/>
      <c r="D167" s="1"/>
      <c r="E167" s="1"/>
      <c r="F167" s="1"/>
    </row>
    <row r="168" spans="1:6" x14ac:dyDescent="0.25">
      <c r="A168" s="1"/>
      <c r="B168" s="1"/>
      <c r="C168" s="1"/>
      <c r="D168" s="1"/>
      <c r="E168" s="1"/>
      <c r="F168" s="1"/>
    </row>
    <row r="169" spans="1:6" x14ac:dyDescent="0.25">
      <c r="A169" s="1"/>
      <c r="B169" s="1"/>
      <c r="C169" s="1"/>
      <c r="D169" s="1"/>
      <c r="E169" s="1"/>
      <c r="F169" s="1"/>
    </row>
    <row r="170" spans="1:6" x14ac:dyDescent="0.25">
      <c r="A170" s="1"/>
      <c r="B170" s="1"/>
      <c r="C170" s="1"/>
      <c r="D170" s="1"/>
      <c r="E170" s="1"/>
      <c r="F170" s="1"/>
    </row>
    <row r="171" spans="1:6" x14ac:dyDescent="0.25">
      <c r="A171" s="1"/>
      <c r="B171" s="1"/>
      <c r="C171" s="1"/>
      <c r="D171" s="1"/>
      <c r="E171" s="1"/>
      <c r="F171" s="1"/>
    </row>
    <row r="172" spans="1:6" x14ac:dyDescent="0.25">
      <c r="A172" s="1"/>
      <c r="B172" s="1"/>
      <c r="C172" s="1"/>
      <c r="D172" s="1"/>
      <c r="E172" s="1"/>
      <c r="F172" s="1"/>
    </row>
    <row r="173" spans="1:6" x14ac:dyDescent="0.25">
      <c r="A173" s="1"/>
      <c r="B173" s="1"/>
      <c r="C173" s="1"/>
      <c r="D173" s="1"/>
      <c r="E173" s="1"/>
      <c r="F173" s="1"/>
    </row>
    <row r="174" spans="1:6" x14ac:dyDescent="0.25">
      <c r="A174" s="1"/>
      <c r="B174" s="1"/>
      <c r="C174" s="1"/>
      <c r="D174" s="1"/>
      <c r="E174" s="1"/>
      <c r="F174" s="1"/>
    </row>
    <row r="175" spans="1:6" x14ac:dyDescent="0.25">
      <c r="A175" s="1"/>
      <c r="B175" s="1"/>
      <c r="C175" s="1"/>
      <c r="D175" s="1"/>
      <c r="E175" s="1"/>
      <c r="F175" s="1"/>
    </row>
    <row r="176" spans="1:6" x14ac:dyDescent="0.25">
      <c r="A176" s="1"/>
      <c r="B176" s="1"/>
      <c r="C176" s="1"/>
      <c r="D176" s="1"/>
      <c r="E176" s="1"/>
      <c r="F176" s="1"/>
    </row>
    <row r="177" spans="1:6" x14ac:dyDescent="0.25">
      <c r="A177" s="1"/>
      <c r="B177" s="1"/>
      <c r="C177" s="1"/>
      <c r="D177" s="1"/>
      <c r="E177" s="1"/>
      <c r="F177" s="1"/>
    </row>
    <row r="178" spans="1:6" x14ac:dyDescent="0.25">
      <c r="A178" s="1"/>
      <c r="B178" s="1"/>
      <c r="C178" s="1"/>
      <c r="D178" s="1"/>
      <c r="E178" s="1"/>
      <c r="F178" s="1"/>
    </row>
    <row r="179" spans="1:6" x14ac:dyDescent="0.25">
      <c r="A179" s="1"/>
      <c r="B179" s="1"/>
      <c r="C179" s="1"/>
      <c r="D179" s="1"/>
      <c r="E179" s="1"/>
      <c r="F179" s="1"/>
    </row>
    <row r="180" spans="1:6" x14ac:dyDescent="0.25">
      <c r="A180" s="1"/>
      <c r="B180" s="1"/>
      <c r="C180" s="1"/>
      <c r="D180" s="1"/>
      <c r="E180" s="1"/>
      <c r="F180" s="1"/>
    </row>
    <row r="181" spans="1:6" x14ac:dyDescent="0.25">
      <c r="A181" s="1"/>
      <c r="B181" s="1"/>
      <c r="C181" s="1"/>
      <c r="D181" s="1"/>
      <c r="E181" s="1"/>
      <c r="F181" s="1"/>
    </row>
    <row r="182" spans="1:6" x14ac:dyDescent="0.25">
      <c r="A182" s="1"/>
      <c r="B182" s="1"/>
      <c r="C182" s="1"/>
      <c r="D182" s="1"/>
      <c r="E182" s="1"/>
      <c r="F182" s="1"/>
    </row>
    <row r="183" spans="1:6" x14ac:dyDescent="0.25">
      <c r="A183" s="1"/>
      <c r="B183" s="1"/>
      <c r="C183" s="1"/>
      <c r="D183" s="1"/>
      <c r="E183" s="1"/>
      <c r="F183" s="1"/>
    </row>
    <row r="184" spans="1:6" x14ac:dyDescent="0.25">
      <c r="A184" s="1"/>
      <c r="B184" s="1"/>
      <c r="C184" s="1"/>
      <c r="D184" s="1"/>
      <c r="E184" s="1"/>
      <c r="F184" s="1"/>
    </row>
    <row r="185" spans="1:6" x14ac:dyDescent="0.25">
      <c r="A185" s="1"/>
      <c r="B185" s="1"/>
      <c r="C185" s="1"/>
      <c r="D185" s="1"/>
      <c r="E185" s="1"/>
      <c r="F185" s="1"/>
    </row>
    <row r="186" spans="1:6" x14ac:dyDescent="0.25">
      <c r="A186" s="1"/>
      <c r="B186" s="1"/>
      <c r="C186" s="1"/>
      <c r="D186" s="1"/>
      <c r="E186" s="1"/>
      <c r="F186" s="1"/>
    </row>
    <row r="187" spans="1:6" x14ac:dyDescent="0.25">
      <c r="A187" s="1"/>
      <c r="B187" s="1"/>
      <c r="C187" s="1"/>
      <c r="D187" s="1"/>
      <c r="E187" s="1"/>
      <c r="F187" s="1"/>
    </row>
    <row r="188" spans="1:6" x14ac:dyDescent="0.25">
      <c r="A188" s="1"/>
      <c r="B188" s="1"/>
      <c r="C188" s="1"/>
      <c r="D188" s="1"/>
      <c r="E188" s="1"/>
      <c r="F188" s="1"/>
    </row>
    <row r="189" spans="1:6" x14ac:dyDescent="0.25">
      <c r="A189" s="1"/>
      <c r="B189" s="1"/>
      <c r="C189" s="1"/>
      <c r="D189" s="1"/>
      <c r="E189" s="1"/>
      <c r="F189" s="1"/>
    </row>
    <row r="190" spans="1:6" x14ac:dyDescent="0.25">
      <c r="A190" s="1"/>
      <c r="B190" s="1"/>
      <c r="C190" s="1"/>
      <c r="D190" s="1"/>
      <c r="E190" s="1"/>
      <c r="F190" s="1"/>
    </row>
    <row r="191" spans="1:6" x14ac:dyDescent="0.25">
      <c r="A191" s="1"/>
      <c r="B191" s="1"/>
      <c r="C191" s="1"/>
      <c r="D191" s="1"/>
      <c r="E191" s="1"/>
      <c r="F191" s="1"/>
    </row>
    <row r="192" spans="1:6" x14ac:dyDescent="0.25">
      <c r="A192" s="1"/>
      <c r="B192" s="1"/>
      <c r="C192" s="1"/>
      <c r="D192" s="1"/>
      <c r="E192" s="1"/>
      <c r="F192" s="1"/>
    </row>
    <row r="193" spans="1:6" x14ac:dyDescent="0.25">
      <c r="A193" s="1"/>
      <c r="B193" s="1"/>
      <c r="C193" s="1"/>
      <c r="D193" s="1"/>
      <c r="E193" s="1"/>
      <c r="F193" s="1"/>
    </row>
    <row r="194" spans="1:6" x14ac:dyDescent="0.25">
      <c r="A194" s="1"/>
      <c r="B194" s="1"/>
      <c r="C194" s="1"/>
      <c r="D194" s="1"/>
      <c r="E194" s="1"/>
      <c r="F194" s="1"/>
    </row>
    <row r="195" spans="1:6" x14ac:dyDescent="0.25">
      <c r="A195" s="1"/>
      <c r="B195" s="1"/>
      <c r="C195" s="1"/>
      <c r="D195" s="1"/>
      <c r="E195" s="1"/>
      <c r="F195" s="1"/>
    </row>
    <row r="196" spans="1:6" x14ac:dyDescent="0.25">
      <c r="A196" s="1"/>
      <c r="B196" s="1"/>
      <c r="C196" s="1"/>
      <c r="D196" s="1"/>
      <c r="E196" s="1"/>
      <c r="F196" s="1"/>
    </row>
    <row r="197" spans="1:6" x14ac:dyDescent="0.25">
      <c r="A197" s="1"/>
      <c r="B197" s="1"/>
      <c r="C197" s="1"/>
      <c r="D197" s="1"/>
      <c r="E197" s="1"/>
      <c r="F197" s="1"/>
    </row>
    <row r="198" spans="1:6" x14ac:dyDescent="0.25">
      <c r="A198" s="1"/>
      <c r="B198" s="1"/>
      <c r="C198" s="1"/>
      <c r="D198" s="1"/>
      <c r="E198" s="1"/>
      <c r="F198" s="1"/>
    </row>
    <row r="199" spans="1:6" x14ac:dyDescent="0.25">
      <c r="A199" s="1"/>
      <c r="B199" s="1"/>
      <c r="C199" s="1"/>
      <c r="D199" s="1"/>
      <c r="E199" s="1"/>
      <c r="F199" s="1"/>
    </row>
    <row r="200" spans="1:6" x14ac:dyDescent="0.25">
      <c r="A200" s="1"/>
      <c r="B200" s="1"/>
      <c r="C200" s="1"/>
      <c r="D200" s="1"/>
      <c r="E200" s="1"/>
      <c r="F200" s="1"/>
    </row>
    <row r="201" spans="1:6" x14ac:dyDescent="0.25">
      <c r="A201" s="1"/>
      <c r="B201" s="1"/>
      <c r="C201" s="1"/>
      <c r="D201" s="1"/>
      <c r="E201" s="1"/>
      <c r="F201" s="1"/>
    </row>
    <row r="202" spans="1:6" x14ac:dyDescent="0.25">
      <c r="A202" s="1"/>
      <c r="B202" s="1"/>
      <c r="C202" s="1"/>
      <c r="D202" s="1"/>
      <c r="E202" s="1"/>
      <c r="F202" s="1"/>
    </row>
    <row r="203" spans="1:6" x14ac:dyDescent="0.25">
      <c r="A203" s="1"/>
      <c r="B203" s="1"/>
      <c r="C203" s="1"/>
      <c r="D203" s="1"/>
      <c r="E203" s="1"/>
      <c r="F203" s="1"/>
    </row>
    <row r="204" spans="1:6" x14ac:dyDescent="0.25">
      <c r="A204" s="1"/>
      <c r="B204" s="1"/>
      <c r="C204" s="1"/>
      <c r="D204" s="1"/>
      <c r="E204" s="1"/>
      <c r="F204" s="1"/>
    </row>
    <row r="205" spans="1:6" x14ac:dyDescent="0.25">
      <c r="A205" s="1"/>
      <c r="B205" s="1"/>
      <c r="C205" s="1"/>
      <c r="D205" s="1"/>
      <c r="E205" s="1"/>
      <c r="F205" s="1"/>
    </row>
    <row r="206" spans="1:6" x14ac:dyDescent="0.25">
      <c r="A206" s="1"/>
      <c r="B206" s="1"/>
      <c r="C206" s="1"/>
      <c r="D206" s="1"/>
      <c r="E206" s="1"/>
      <c r="F206" s="1"/>
    </row>
    <row r="207" spans="1:6" x14ac:dyDescent="0.25">
      <c r="A207" s="1"/>
      <c r="B207" s="1"/>
      <c r="C207" s="1"/>
      <c r="D207" s="1"/>
      <c r="E207" s="1"/>
      <c r="F207" s="1"/>
    </row>
    <row r="208" spans="1:6" x14ac:dyDescent="0.25">
      <c r="A208" s="1"/>
      <c r="B208" s="1"/>
      <c r="C208" s="1"/>
      <c r="D208" s="1"/>
      <c r="E208" s="1"/>
      <c r="F208" s="1"/>
    </row>
    <row r="209" spans="1:6" x14ac:dyDescent="0.25">
      <c r="A209" s="1"/>
      <c r="B209" s="1"/>
      <c r="C209" s="1"/>
      <c r="D209" s="1"/>
      <c r="E209" s="1"/>
      <c r="F209" s="1"/>
    </row>
    <row r="210" spans="1:6" x14ac:dyDescent="0.25">
      <c r="A210" s="1"/>
      <c r="B210" s="1"/>
      <c r="C210" s="1"/>
      <c r="D210" s="1"/>
      <c r="E210" s="1"/>
      <c r="F210" s="1"/>
    </row>
    <row r="211" spans="1:6" x14ac:dyDescent="0.25">
      <c r="A211" s="1"/>
      <c r="B211" s="1"/>
      <c r="C211" s="1"/>
      <c r="D211" s="1"/>
      <c r="E211" s="1"/>
      <c r="F211" s="1"/>
    </row>
    <row r="212" spans="1:6" x14ac:dyDescent="0.25">
      <c r="A212" s="1"/>
      <c r="B212" s="1"/>
      <c r="C212" s="1"/>
      <c r="D212" s="1"/>
      <c r="E212" s="1"/>
      <c r="F212" s="1"/>
    </row>
    <row r="213" spans="1:6" x14ac:dyDescent="0.25">
      <c r="A213" s="1"/>
      <c r="B213" s="1"/>
      <c r="C213" s="1"/>
      <c r="D213" s="1"/>
      <c r="E213" s="1"/>
      <c r="F213" s="1"/>
    </row>
    <row r="214" spans="1:6" x14ac:dyDescent="0.25">
      <c r="A214" s="1"/>
      <c r="B214" s="1"/>
      <c r="C214" s="1"/>
      <c r="D214" s="1"/>
      <c r="E214" s="1"/>
      <c r="F214" s="1"/>
    </row>
    <row r="215" spans="1:6" x14ac:dyDescent="0.25">
      <c r="A215" s="1"/>
      <c r="B215" s="1"/>
      <c r="C215" s="1"/>
      <c r="D215" s="1"/>
      <c r="E215" s="1"/>
      <c r="F215" s="1"/>
    </row>
    <row r="216" spans="1:6" x14ac:dyDescent="0.25">
      <c r="A216" s="1"/>
      <c r="B216" s="1"/>
      <c r="C216" s="1"/>
      <c r="D216" s="1"/>
      <c r="E216" s="1"/>
      <c r="F216" s="1"/>
    </row>
    <row r="217" spans="1:6" x14ac:dyDescent="0.25">
      <c r="A217" s="1"/>
      <c r="B217" s="1"/>
      <c r="C217" s="1"/>
      <c r="D217" s="1"/>
      <c r="E217" s="1"/>
      <c r="F217" s="1"/>
    </row>
    <row r="218" spans="1:6" x14ac:dyDescent="0.25">
      <c r="A218" s="1"/>
      <c r="B218" s="1"/>
      <c r="C218" s="1"/>
      <c r="D218" s="1"/>
      <c r="E218" s="1"/>
      <c r="F218" s="1"/>
    </row>
    <row r="219" spans="1:6" x14ac:dyDescent="0.25">
      <c r="A219" s="1"/>
      <c r="B219" s="1"/>
      <c r="C219" s="1"/>
      <c r="D219" s="1"/>
      <c r="E219" s="1"/>
      <c r="F219" s="1"/>
    </row>
    <row r="220" spans="1:6" x14ac:dyDescent="0.25">
      <c r="A220" s="1"/>
      <c r="B220" s="1"/>
      <c r="C220" s="1"/>
      <c r="D220" s="1"/>
      <c r="E220" s="1"/>
      <c r="F220" s="1"/>
    </row>
    <row r="221" spans="1:6" x14ac:dyDescent="0.25">
      <c r="A221" s="1"/>
      <c r="B221" s="1"/>
      <c r="C221" s="1"/>
      <c r="D221" s="1"/>
      <c r="E221" s="1"/>
      <c r="F221" s="1"/>
    </row>
    <row r="222" spans="1:6" x14ac:dyDescent="0.25">
      <c r="A222" s="1"/>
      <c r="B222" s="1"/>
      <c r="C222" s="1"/>
      <c r="D222" s="1"/>
      <c r="E222" s="1"/>
      <c r="F222" s="1"/>
    </row>
  </sheetData>
  <mergeCells count="5">
    <mergeCell ref="B24:F24"/>
    <mergeCell ref="B14:C14"/>
    <mergeCell ref="A2:F2"/>
    <mergeCell ref="A3:F3"/>
    <mergeCell ref="B4:C4"/>
  </mergeCells>
  <pageMargins left="0.31496062992125984" right="0.31496062992125984" top="0.35433070866141736" bottom="0.35433070866141736" header="0.31496062992125984" footer="0.31496062992125984"/>
  <pageSetup scale="93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 tint="-0.249977111117893"/>
  </sheetPr>
  <dimension ref="A1:F361"/>
  <sheetViews>
    <sheetView view="pageBreakPreview" topLeftCell="A161" zoomScale="110" zoomScaleSheetLayoutView="110" workbookViewId="0">
      <selection activeCell="F177" sqref="F177"/>
    </sheetView>
  </sheetViews>
  <sheetFormatPr defaultRowHeight="15" x14ac:dyDescent="0.25"/>
  <cols>
    <col min="1" max="1" width="7" customWidth="1"/>
    <col min="2" max="2" width="53.140625" customWidth="1"/>
    <col min="3" max="3" width="14.28515625" customWidth="1"/>
    <col min="4" max="4" width="12.140625" customWidth="1"/>
    <col min="5" max="5" width="12.42578125" customWidth="1"/>
    <col min="6" max="6" width="13" customWidth="1"/>
  </cols>
  <sheetData>
    <row r="1" spans="1:6" ht="47.25" x14ac:dyDescent="0.25">
      <c r="A1" s="2" t="s">
        <v>0</v>
      </c>
      <c r="B1" s="3" t="s">
        <v>1</v>
      </c>
      <c r="C1" s="2" t="s">
        <v>2</v>
      </c>
      <c r="D1" s="2" t="s">
        <v>10</v>
      </c>
      <c r="E1" s="2" t="s">
        <v>584</v>
      </c>
      <c r="F1" s="90" t="s">
        <v>576</v>
      </c>
    </row>
    <row r="2" spans="1:6" ht="15.75" x14ac:dyDescent="0.25">
      <c r="A2" s="105" t="s">
        <v>418</v>
      </c>
      <c r="B2" s="105"/>
      <c r="C2" s="105"/>
      <c r="D2" s="105"/>
      <c r="E2" s="105"/>
      <c r="F2" s="105"/>
    </row>
    <row r="3" spans="1:6" ht="34.5" customHeight="1" x14ac:dyDescent="0.25">
      <c r="A3" s="106" t="s">
        <v>419</v>
      </c>
      <c r="B3" s="106"/>
      <c r="C3" s="106"/>
      <c r="D3" s="106"/>
      <c r="E3" s="106"/>
      <c r="F3" s="106"/>
    </row>
    <row r="4" spans="1:6" ht="31.5" x14ac:dyDescent="0.25">
      <c r="A4" s="23" t="s">
        <v>420</v>
      </c>
      <c r="B4" s="51" t="s">
        <v>421</v>
      </c>
      <c r="C4" s="54"/>
      <c r="D4" s="54"/>
      <c r="E4" s="54"/>
      <c r="F4" s="4"/>
    </row>
    <row r="5" spans="1:6" ht="15.75" x14ac:dyDescent="0.25">
      <c r="A5" s="6"/>
      <c r="B5" s="5" t="s">
        <v>422</v>
      </c>
      <c r="C5" s="6" t="s">
        <v>64</v>
      </c>
      <c r="D5" s="7">
        <v>58.32</v>
      </c>
      <c r="E5" s="91">
        <f>D5*13/100</f>
        <v>7.5815999999999999</v>
      </c>
      <c r="F5" s="7">
        <f>E5+D5</f>
        <v>65.901600000000002</v>
      </c>
    </row>
    <row r="6" spans="1:6" ht="15.75" x14ac:dyDescent="0.25">
      <c r="A6" s="6"/>
      <c r="B6" s="5" t="s">
        <v>423</v>
      </c>
      <c r="C6" s="6" t="s">
        <v>64</v>
      </c>
      <c r="D6" s="7">
        <v>176.08</v>
      </c>
      <c r="E6" s="91">
        <f>D6*13/100</f>
        <v>22.8904</v>
      </c>
      <c r="F6" s="7">
        <f t="shared" ref="F6:F8" si="0">E6+D6</f>
        <v>198.97040000000001</v>
      </c>
    </row>
    <row r="7" spans="1:6" ht="15.75" x14ac:dyDescent="0.25">
      <c r="A7" s="6"/>
      <c r="B7" s="5" t="s">
        <v>424</v>
      </c>
      <c r="C7" s="6" t="s">
        <v>64</v>
      </c>
      <c r="D7" s="7">
        <v>311.77</v>
      </c>
      <c r="E7" s="91">
        <f>D7*13/100</f>
        <v>40.530099999999997</v>
      </c>
      <c r="F7" s="7">
        <f t="shared" si="0"/>
        <v>352.30009999999999</v>
      </c>
    </row>
    <row r="8" spans="1:6" ht="15.75" x14ac:dyDescent="0.25">
      <c r="A8" s="6"/>
      <c r="B8" s="5" t="s">
        <v>425</v>
      </c>
      <c r="C8" s="6"/>
      <c r="D8" s="8">
        <v>58.32</v>
      </c>
      <c r="E8" s="91">
        <f>D8*13/100</f>
        <v>7.5815999999999999</v>
      </c>
      <c r="F8" s="7">
        <f t="shared" si="0"/>
        <v>65.901600000000002</v>
      </c>
    </row>
    <row r="9" spans="1:6" ht="15.75" x14ac:dyDescent="0.25">
      <c r="A9" s="21" t="s">
        <v>426</v>
      </c>
      <c r="B9" s="4" t="s">
        <v>427</v>
      </c>
      <c r="C9" s="56"/>
      <c r="D9" s="15"/>
      <c r="E9" s="56"/>
      <c r="F9" s="15"/>
    </row>
    <row r="10" spans="1:6" ht="15.75" x14ac:dyDescent="0.25">
      <c r="A10" s="6"/>
      <c r="B10" s="5" t="s">
        <v>428</v>
      </c>
      <c r="C10" s="6" t="s">
        <v>64</v>
      </c>
      <c r="D10" s="8">
        <v>35.89</v>
      </c>
      <c r="E10" s="91">
        <f>D10*13/100</f>
        <v>4.6657000000000002</v>
      </c>
      <c r="F10" s="7">
        <f t="shared" ref="F10:F13" si="1">E10+D10</f>
        <v>40.555700000000002</v>
      </c>
    </row>
    <row r="11" spans="1:6" ht="15.75" x14ac:dyDescent="0.25">
      <c r="A11" s="6"/>
      <c r="B11" s="5" t="s">
        <v>429</v>
      </c>
      <c r="C11" s="6" t="s">
        <v>64</v>
      </c>
      <c r="D11" s="8">
        <v>160.37</v>
      </c>
      <c r="E11" s="91">
        <f>D11*13/100</f>
        <v>20.848099999999999</v>
      </c>
      <c r="F11" s="7">
        <f t="shared" si="1"/>
        <v>181.21809999999999</v>
      </c>
    </row>
    <row r="12" spans="1:6" ht="16.5" customHeight="1" x14ac:dyDescent="0.25">
      <c r="A12" s="6"/>
      <c r="B12" s="11" t="s">
        <v>424</v>
      </c>
      <c r="C12" s="10" t="s">
        <v>64</v>
      </c>
      <c r="D12" s="12">
        <v>284.85000000000002</v>
      </c>
      <c r="E12" s="91">
        <f>D12*13/100</f>
        <v>37.030500000000004</v>
      </c>
      <c r="F12" s="7">
        <f t="shared" si="1"/>
        <v>321.88050000000004</v>
      </c>
    </row>
    <row r="13" spans="1:6" ht="16.5" customHeight="1" x14ac:dyDescent="0.25">
      <c r="A13" s="22"/>
      <c r="B13" s="11" t="s">
        <v>425</v>
      </c>
      <c r="C13" s="10"/>
      <c r="D13" s="12">
        <v>35.89</v>
      </c>
      <c r="E13" s="91">
        <f>D13*13/100</f>
        <v>4.6657000000000002</v>
      </c>
      <c r="F13" s="7">
        <f t="shared" si="1"/>
        <v>40.555700000000002</v>
      </c>
    </row>
    <row r="14" spans="1:6" ht="17.25" customHeight="1" x14ac:dyDescent="0.25">
      <c r="A14" s="23" t="s">
        <v>430</v>
      </c>
      <c r="B14" s="53" t="s">
        <v>431</v>
      </c>
      <c r="C14" s="47"/>
      <c r="D14" s="15"/>
      <c r="E14" s="47"/>
      <c r="F14" s="15"/>
    </row>
    <row r="15" spans="1:6" ht="16.5" customHeight="1" x14ac:dyDescent="0.25">
      <c r="A15" s="5"/>
      <c r="B15" s="11" t="s">
        <v>428</v>
      </c>
      <c r="C15" s="10" t="s">
        <v>64</v>
      </c>
      <c r="D15" s="12">
        <v>47.1</v>
      </c>
      <c r="E15" s="91">
        <f>D15*13/100</f>
        <v>6.1230000000000011</v>
      </c>
      <c r="F15" s="7">
        <f t="shared" ref="F15:F18" si="2">E15+D15</f>
        <v>53.222999999999999</v>
      </c>
    </row>
    <row r="16" spans="1:6" ht="16.5" customHeight="1" x14ac:dyDescent="0.25">
      <c r="A16" s="5"/>
      <c r="B16" s="11" t="s">
        <v>429</v>
      </c>
      <c r="C16" s="16" t="s">
        <v>64</v>
      </c>
      <c r="D16" s="12">
        <v>209.71</v>
      </c>
      <c r="E16" s="91">
        <f>D16*13/100</f>
        <v>27.2623</v>
      </c>
      <c r="F16" s="7">
        <f t="shared" si="2"/>
        <v>236.97230000000002</v>
      </c>
    </row>
    <row r="17" spans="1:6" ht="16.5" customHeight="1" x14ac:dyDescent="0.25">
      <c r="A17" s="5"/>
      <c r="B17" s="11" t="s">
        <v>424</v>
      </c>
      <c r="C17" s="16" t="s">
        <v>64</v>
      </c>
      <c r="D17" s="12">
        <v>449.72</v>
      </c>
      <c r="E17" s="91">
        <f>D17*13/100</f>
        <v>58.463600000000007</v>
      </c>
      <c r="F17" s="7">
        <f t="shared" si="2"/>
        <v>508.18360000000001</v>
      </c>
    </row>
    <row r="18" spans="1:6" ht="16.5" customHeight="1" x14ac:dyDescent="0.25">
      <c r="A18" s="5"/>
      <c r="B18" s="11" t="s">
        <v>425</v>
      </c>
      <c r="C18" s="16"/>
      <c r="D18" s="12">
        <v>47.1</v>
      </c>
      <c r="E18" s="91">
        <f>D18*13/100</f>
        <v>6.1230000000000011</v>
      </c>
      <c r="F18" s="7">
        <f t="shared" si="2"/>
        <v>53.222999999999999</v>
      </c>
    </row>
    <row r="19" spans="1:6" ht="16.5" customHeight="1" x14ac:dyDescent="0.25">
      <c r="A19" s="21" t="s">
        <v>432</v>
      </c>
      <c r="B19" s="53" t="s">
        <v>433</v>
      </c>
      <c r="C19" s="45"/>
      <c r="D19" s="45"/>
      <c r="E19" s="45"/>
      <c r="F19" s="24"/>
    </row>
    <row r="20" spans="1:6" ht="15.75" x14ac:dyDescent="0.25">
      <c r="A20" s="5"/>
      <c r="B20" s="5" t="s">
        <v>428</v>
      </c>
      <c r="C20" s="6" t="s">
        <v>64</v>
      </c>
      <c r="D20" s="8">
        <v>48.22</v>
      </c>
      <c r="E20" s="91">
        <f>D20*13/100</f>
        <v>6.2686000000000002</v>
      </c>
      <c r="F20" s="7">
        <f t="shared" ref="F20:F23" si="3">E20+D20</f>
        <v>54.488599999999998</v>
      </c>
    </row>
    <row r="21" spans="1:6" ht="15.75" x14ac:dyDescent="0.25">
      <c r="A21" s="5"/>
      <c r="B21" s="5" t="s">
        <v>429</v>
      </c>
      <c r="C21" s="6" t="s">
        <v>64</v>
      </c>
      <c r="D21" s="8">
        <v>227.66</v>
      </c>
      <c r="E21" s="91">
        <f>D21*13/100</f>
        <v>29.595800000000001</v>
      </c>
      <c r="F21" s="7">
        <f t="shared" si="3"/>
        <v>257.25580000000002</v>
      </c>
    </row>
    <row r="22" spans="1:6" ht="15.75" x14ac:dyDescent="0.25">
      <c r="A22" s="5"/>
      <c r="B22" s="5" t="s">
        <v>424</v>
      </c>
      <c r="C22" s="6" t="s">
        <v>64</v>
      </c>
      <c r="D22" s="17">
        <v>488.96</v>
      </c>
      <c r="E22" s="91">
        <f>D22*13/100</f>
        <v>63.564799999999998</v>
      </c>
      <c r="F22" s="7">
        <f t="shared" si="3"/>
        <v>552.52480000000003</v>
      </c>
    </row>
    <row r="23" spans="1:6" ht="15.75" x14ac:dyDescent="0.25">
      <c r="A23" s="5"/>
      <c r="B23" s="5" t="s">
        <v>425</v>
      </c>
      <c r="C23" s="6"/>
      <c r="D23" s="17">
        <v>48.22</v>
      </c>
      <c r="E23" s="91">
        <f>D23*13/100</f>
        <v>6.2686000000000002</v>
      </c>
      <c r="F23" s="7">
        <f t="shared" si="3"/>
        <v>54.488599999999998</v>
      </c>
    </row>
    <row r="24" spans="1:6" ht="33" customHeight="1" x14ac:dyDescent="0.25">
      <c r="A24" s="23" t="s">
        <v>434</v>
      </c>
      <c r="B24" s="57" t="s">
        <v>435</v>
      </c>
      <c r="C24" s="55"/>
      <c r="D24" s="55"/>
      <c r="E24" s="55"/>
      <c r="F24" s="55"/>
    </row>
    <row r="25" spans="1:6" ht="15.75" x14ac:dyDescent="0.25">
      <c r="A25" s="5"/>
      <c r="B25" s="13" t="s">
        <v>428</v>
      </c>
      <c r="C25" s="16" t="s">
        <v>64</v>
      </c>
      <c r="D25" s="18">
        <v>41.5</v>
      </c>
      <c r="E25" s="91">
        <f>D25*13/100</f>
        <v>5.3949999999999996</v>
      </c>
      <c r="F25" s="7">
        <f t="shared" ref="F25:F28" si="4">E25+D25</f>
        <v>46.894999999999996</v>
      </c>
    </row>
    <row r="26" spans="1:6" ht="15.75" x14ac:dyDescent="0.25">
      <c r="A26" s="5"/>
      <c r="B26" s="11" t="s">
        <v>429</v>
      </c>
      <c r="C26" s="16" t="s">
        <v>64</v>
      </c>
      <c r="D26" s="18">
        <v>202.98</v>
      </c>
      <c r="E26" s="91">
        <f>D26*13/100</f>
        <v>26.3874</v>
      </c>
      <c r="F26" s="7">
        <f t="shared" si="4"/>
        <v>229.36739999999998</v>
      </c>
    </row>
    <row r="27" spans="1:6" ht="16.5" customHeight="1" x14ac:dyDescent="0.25">
      <c r="A27" s="5"/>
      <c r="B27" s="11" t="s">
        <v>424</v>
      </c>
      <c r="C27" s="16" t="s">
        <v>64</v>
      </c>
      <c r="D27" s="18">
        <v>423.92</v>
      </c>
      <c r="E27" s="91">
        <f>D27*13/100</f>
        <v>55.1096</v>
      </c>
      <c r="F27" s="7">
        <f t="shared" si="4"/>
        <v>479.02960000000002</v>
      </c>
    </row>
    <row r="28" spans="1:6" ht="16.5" customHeight="1" x14ac:dyDescent="0.25">
      <c r="A28" s="5"/>
      <c r="B28" s="13" t="s">
        <v>425</v>
      </c>
      <c r="C28" s="16"/>
      <c r="D28" s="18">
        <v>41.5</v>
      </c>
      <c r="E28" s="91">
        <f>D28*13/100</f>
        <v>5.3949999999999996</v>
      </c>
      <c r="F28" s="7">
        <f t="shared" si="4"/>
        <v>46.894999999999996</v>
      </c>
    </row>
    <row r="29" spans="1:6" ht="31.5" x14ac:dyDescent="0.25">
      <c r="A29" s="23" t="s">
        <v>436</v>
      </c>
      <c r="B29" s="53" t="s">
        <v>444</v>
      </c>
      <c r="C29" s="45"/>
      <c r="D29" s="45"/>
      <c r="E29" s="45"/>
      <c r="F29" s="46"/>
    </row>
    <row r="30" spans="1:6" ht="15.75" customHeight="1" x14ac:dyDescent="0.25">
      <c r="A30" s="11"/>
      <c r="B30" s="14" t="s">
        <v>428</v>
      </c>
      <c r="C30" s="16" t="s">
        <v>64</v>
      </c>
      <c r="D30" s="18">
        <v>39.25</v>
      </c>
      <c r="E30" s="91">
        <f>D30*13/100</f>
        <v>5.1025</v>
      </c>
      <c r="F30" s="7">
        <f t="shared" ref="F30:F33" si="5">E30+D30</f>
        <v>44.352499999999999</v>
      </c>
    </row>
    <row r="31" spans="1:6" ht="15.75" customHeight="1" x14ac:dyDescent="0.25">
      <c r="A31" s="11"/>
      <c r="B31" s="14" t="s">
        <v>429</v>
      </c>
      <c r="C31" s="16" t="s">
        <v>64</v>
      </c>
      <c r="D31" s="18">
        <v>171.59</v>
      </c>
      <c r="E31" s="91">
        <f>D31*13/100</f>
        <v>22.306699999999999</v>
      </c>
      <c r="F31" s="7">
        <f t="shared" si="5"/>
        <v>193.89670000000001</v>
      </c>
    </row>
    <row r="32" spans="1:6" ht="15.75" customHeight="1" x14ac:dyDescent="0.25">
      <c r="A32" s="11"/>
      <c r="B32" s="14" t="s">
        <v>424</v>
      </c>
      <c r="C32" s="16" t="s">
        <v>64</v>
      </c>
      <c r="D32" s="18">
        <v>358.88</v>
      </c>
      <c r="E32" s="91">
        <f>D32*13/100</f>
        <v>46.654399999999995</v>
      </c>
      <c r="F32" s="7">
        <f t="shared" si="5"/>
        <v>405.53440000000001</v>
      </c>
    </row>
    <row r="33" spans="1:6" ht="15.75" x14ac:dyDescent="0.25">
      <c r="A33" s="5"/>
      <c r="B33" s="5" t="s">
        <v>425</v>
      </c>
      <c r="C33" s="5"/>
      <c r="D33" s="17">
        <v>39.25</v>
      </c>
      <c r="E33" s="91">
        <f>D33*13/100</f>
        <v>5.1025</v>
      </c>
      <c r="F33" s="7">
        <f t="shared" si="5"/>
        <v>44.352499999999999</v>
      </c>
    </row>
    <row r="34" spans="1:6" ht="15.75" x14ac:dyDescent="0.25">
      <c r="A34" s="21" t="s">
        <v>437</v>
      </c>
      <c r="B34" s="4" t="s">
        <v>445</v>
      </c>
      <c r="C34" s="35"/>
      <c r="D34" s="35"/>
      <c r="E34" s="35"/>
      <c r="F34" s="48"/>
    </row>
    <row r="35" spans="1:6" ht="15.75" x14ac:dyDescent="0.25">
      <c r="A35" s="5"/>
      <c r="B35" s="5" t="s">
        <v>438</v>
      </c>
      <c r="C35" s="6" t="s">
        <v>64</v>
      </c>
      <c r="D35" s="17">
        <v>34.770000000000003</v>
      </c>
      <c r="E35" s="91">
        <f>D35*13/100</f>
        <v>4.5201000000000002</v>
      </c>
      <c r="F35" s="7">
        <f>E35+D35</f>
        <v>39.290100000000002</v>
      </c>
    </row>
    <row r="36" spans="1:6" ht="15.75" x14ac:dyDescent="0.25">
      <c r="A36" s="5"/>
      <c r="B36" s="5" t="s">
        <v>439</v>
      </c>
      <c r="C36" s="6" t="s">
        <v>64</v>
      </c>
      <c r="D36" s="17">
        <v>55</v>
      </c>
      <c r="E36" s="91">
        <f>D36*13/100</f>
        <v>7.15</v>
      </c>
      <c r="F36" s="7">
        <f>E36+D36</f>
        <v>62.15</v>
      </c>
    </row>
    <row r="37" spans="1:6" ht="15.75" x14ac:dyDescent="0.25">
      <c r="A37" s="5"/>
      <c r="B37" s="5" t="s">
        <v>440</v>
      </c>
      <c r="C37" s="6" t="s">
        <v>64</v>
      </c>
      <c r="D37" s="17">
        <v>104.29</v>
      </c>
      <c r="E37" s="91">
        <f>D37*13/100</f>
        <v>13.557700000000001</v>
      </c>
      <c r="F37" s="7">
        <f t="shared" ref="F37:F38" si="6">E37+D37</f>
        <v>117.8477</v>
      </c>
    </row>
    <row r="38" spans="1:6" ht="15.75" x14ac:dyDescent="0.25">
      <c r="A38" s="5"/>
      <c r="B38" s="5" t="s">
        <v>441</v>
      </c>
      <c r="C38" s="6"/>
      <c r="D38" s="17">
        <v>16.82</v>
      </c>
      <c r="E38" s="91">
        <f>D38*13/100</f>
        <v>2.1865999999999999</v>
      </c>
      <c r="F38" s="7">
        <f t="shared" si="6"/>
        <v>19.006599999999999</v>
      </c>
    </row>
    <row r="39" spans="1:6" ht="47.25" x14ac:dyDescent="0.25">
      <c r="A39" s="23" t="s">
        <v>442</v>
      </c>
      <c r="B39" s="51" t="s">
        <v>446</v>
      </c>
      <c r="C39" s="56"/>
      <c r="D39" s="56"/>
      <c r="E39" s="56"/>
      <c r="F39" s="58"/>
    </row>
    <row r="40" spans="1:6" ht="15.75" x14ac:dyDescent="0.25">
      <c r="A40" s="5"/>
      <c r="B40" s="5" t="s">
        <v>428</v>
      </c>
      <c r="C40" s="6" t="s">
        <v>64</v>
      </c>
      <c r="D40" s="17">
        <v>15.7</v>
      </c>
      <c r="E40" s="91">
        <f>D40*13/100</f>
        <v>2.0409999999999999</v>
      </c>
      <c r="F40" s="7">
        <f t="shared" ref="F40:F43" si="7">E40+D40</f>
        <v>17.741</v>
      </c>
    </row>
    <row r="41" spans="1:6" ht="15.75" x14ac:dyDescent="0.25">
      <c r="A41" s="5"/>
      <c r="B41" s="5" t="s">
        <v>429</v>
      </c>
      <c r="C41" s="6" t="s">
        <v>64</v>
      </c>
      <c r="D41" s="17">
        <v>61.68</v>
      </c>
      <c r="E41" s="91">
        <f>D41*13/100</f>
        <v>8.0183999999999997</v>
      </c>
      <c r="F41" s="7">
        <f t="shared" si="7"/>
        <v>69.698399999999992</v>
      </c>
    </row>
    <row r="42" spans="1:6" ht="15.75" x14ac:dyDescent="0.25">
      <c r="A42" s="5"/>
      <c r="B42" s="5" t="s">
        <v>424</v>
      </c>
      <c r="C42" s="6" t="s">
        <v>64</v>
      </c>
      <c r="D42" s="17">
        <v>124.49</v>
      </c>
      <c r="E42" s="91">
        <f>D42*13/100</f>
        <v>16.183699999999998</v>
      </c>
      <c r="F42" s="7">
        <f t="shared" si="7"/>
        <v>140.6737</v>
      </c>
    </row>
    <row r="43" spans="1:6" ht="15.75" x14ac:dyDescent="0.25">
      <c r="A43" s="5"/>
      <c r="B43" s="5" t="s">
        <v>425</v>
      </c>
      <c r="C43" s="6"/>
      <c r="D43" s="17">
        <v>15.7</v>
      </c>
      <c r="E43" s="91">
        <f>D43*13/100</f>
        <v>2.0409999999999999</v>
      </c>
      <c r="F43" s="7">
        <f t="shared" si="7"/>
        <v>17.741</v>
      </c>
    </row>
    <row r="44" spans="1:6" ht="15.75" x14ac:dyDescent="0.25">
      <c r="A44" s="21" t="s">
        <v>443</v>
      </c>
      <c r="B44" s="4" t="s">
        <v>447</v>
      </c>
      <c r="C44" s="4"/>
      <c r="D44" s="4"/>
      <c r="E44" s="4"/>
      <c r="F44" s="58"/>
    </row>
    <row r="45" spans="1:6" ht="15.75" x14ac:dyDescent="0.25">
      <c r="A45" s="5"/>
      <c r="B45" s="5" t="s">
        <v>428</v>
      </c>
      <c r="C45" s="6" t="s">
        <v>64</v>
      </c>
      <c r="D45" s="17">
        <v>41.5</v>
      </c>
      <c r="E45" s="91">
        <f>D45*13/100</f>
        <v>5.3949999999999996</v>
      </c>
      <c r="F45" s="7">
        <f t="shared" ref="F45:F48" si="8">E45+D45</f>
        <v>46.894999999999996</v>
      </c>
    </row>
    <row r="46" spans="1:6" ht="15.75" x14ac:dyDescent="0.25">
      <c r="A46" s="5"/>
      <c r="B46" s="5" t="s">
        <v>429</v>
      </c>
      <c r="C46" s="6" t="s">
        <v>64</v>
      </c>
      <c r="D46" s="17">
        <v>133.46</v>
      </c>
      <c r="E46" s="91">
        <f>D46*13/100</f>
        <v>17.349800000000002</v>
      </c>
      <c r="F46" s="7">
        <f t="shared" si="8"/>
        <v>150.8098</v>
      </c>
    </row>
    <row r="47" spans="1:6" ht="15.75" x14ac:dyDescent="0.25">
      <c r="A47" s="5"/>
      <c r="B47" s="5" t="s">
        <v>424</v>
      </c>
      <c r="C47" s="6" t="s">
        <v>64</v>
      </c>
      <c r="D47" s="17">
        <v>266.91000000000003</v>
      </c>
      <c r="E47" s="91">
        <f>D47*13/100</f>
        <v>34.698300000000003</v>
      </c>
      <c r="F47" s="7">
        <f t="shared" si="8"/>
        <v>301.60830000000004</v>
      </c>
    </row>
    <row r="48" spans="1:6" ht="15.75" x14ac:dyDescent="0.25">
      <c r="A48" s="5"/>
      <c r="B48" s="5" t="s">
        <v>425</v>
      </c>
      <c r="C48" s="6"/>
      <c r="D48" s="17">
        <v>41.5</v>
      </c>
      <c r="E48" s="91">
        <f>D48*13/100</f>
        <v>5.3949999999999996</v>
      </c>
      <c r="F48" s="7">
        <f t="shared" si="8"/>
        <v>46.894999999999996</v>
      </c>
    </row>
    <row r="49" spans="1:6" ht="15.75" x14ac:dyDescent="0.25">
      <c r="A49" s="21" t="s">
        <v>448</v>
      </c>
      <c r="B49" s="4" t="s">
        <v>449</v>
      </c>
      <c r="C49" s="56"/>
      <c r="D49" s="56"/>
      <c r="E49" s="56"/>
      <c r="F49" s="58"/>
    </row>
    <row r="50" spans="1:6" ht="15.75" x14ac:dyDescent="0.25">
      <c r="A50" s="5"/>
      <c r="B50" s="5" t="s">
        <v>428</v>
      </c>
      <c r="C50" s="6" t="s">
        <v>64</v>
      </c>
      <c r="D50" s="17">
        <v>35.89</v>
      </c>
      <c r="E50" s="91">
        <f>D50*13/100</f>
        <v>4.6657000000000002</v>
      </c>
      <c r="F50" s="7">
        <f t="shared" ref="F50:F53" si="9">E50+D50</f>
        <v>40.555700000000002</v>
      </c>
    </row>
    <row r="51" spans="1:6" ht="15.75" x14ac:dyDescent="0.25">
      <c r="A51" s="5"/>
      <c r="B51" s="5" t="s">
        <v>429</v>
      </c>
      <c r="C51" s="6" t="s">
        <v>64</v>
      </c>
      <c r="D51" s="17">
        <v>160.37</v>
      </c>
      <c r="E51" s="91">
        <f>D51*13/100</f>
        <v>20.848099999999999</v>
      </c>
      <c r="F51" s="7">
        <f t="shared" si="9"/>
        <v>181.21809999999999</v>
      </c>
    </row>
    <row r="52" spans="1:6" ht="15.75" x14ac:dyDescent="0.25">
      <c r="A52" s="5"/>
      <c r="B52" s="5" t="s">
        <v>424</v>
      </c>
      <c r="C52" s="6" t="s">
        <v>64</v>
      </c>
      <c r="D52" s="17">
        <v>319.63</v>
      </c>
      <c r="E52" s="91">
        <f>D52*13/100</f>
        <v>41.551899999999996</v>
      </c>
      <c r="F52" s="7">
        <f t="shared" si="9"/>
        <v>361.18189999999998</v>
      </c>
    </row>
    <row r="53" spans="1:6" ht="15.75" x14ac:dyDescent="0.25">
      <c r="A53" s="5"/>
      <c r="B53" s="5" t="s">
        <v>425</v>
      </c>
      <c r="C53" s="6"/>
      <c r="D53" s="17">
        <v>35.89</v>
      </c>
      <c r="E53" s="91">
        <f>D53*13/100</f>
        <v>4.6657000000000002</v>
      </c>
      <c r="F53" s="7">
        <f t="shared" si="9"/>
        <v>40.555700000000002</v>
      </c>
    </row>
    <row r="54" spans="1:6" ht="15.75" x14ac:dyDescent="0.25">
      <c r="A54" s="21" t="s">
        <v>450</v>
      </c>
      <c r="B54" s="4" t="s">
        <v>451</v>
      </c>
      <c r="C54" s="56"/>
      <c r="D54" s="56"/>
      <c r="E54" s="56"/>
      <c r="F54" s="58"/>
    </row>
    <row r="55" spans="1:6" ht="15.75" x14ac:dyDescent="0.25">
      <c r="A55" s="5"/>
      <c r="B55" s="5" t="s">
        <v>428</v>
      </c>
      <c r="C55" s="6" t="s">
        <v>64</v>
      </c>
      <c r="D55" s="17">
        <v>30.28</v>
      </c>
      <c r="E55" s="91">
        <f>D55*13/100</f>
        <v>3.9363999999999999</v>
      </c>
      <c r="F55" s="7">
        <f t="shared" ref="F55:F58" si="10">E55+D55</f>
        <v>34.2164</v>
      </c>
    </row>
    <row r="56" spans="1:6" ht="15.75" x14ac:dyDescent="0.25">
      <c r="A56" s="5"/>
      <c r="B56" s="5" t="s">
        <v>429</v>
      </c>
      <c r="C56" s="6" t="s">
        <v>64</v>
      </c>
      <c r="D56" s="17">
        <v>118.89</v>
      </c>
      <c r="E56" s="91">
        <f>D56*13/100</f>
        <v>15.4557</v>
      </c>
      <c r="F56" s="7">
        <f t="shared" si="10"/>
        <v>134.34569999999999</v>
      </c>
    </row>
    <row r="57" spans="1:6" ht="15.75" x14ac:dyDescent="0.25">
      <c r="A57" s="5"/>
      <c r="B57" s="5" t="s">
        <v>424</v>
      </c>
      <c r="C57" s="6" t="s">
        <v>64</v>
      </c>
      <c r="D57" s="17">
        <v>232.15</v>
      </c>
      <c r="E57" s="91">
        <f>D57*13/100</f>
        <v>30.179500000000004</v>
      </c>
      <c r="F57" s="7">
        <f t="shared" si="10"/>
        <v>262.3295</v>
      </c>
    </row>
    <row r="58" spans="1:6" ht="15.75" x14ac:dyDescent="0.25">
      <c r="A58" s="5"/>
      <c r="B58" s="5" t="s">
        <v>425</v>
      </c>
      <c r="C58" s="6"/>
      <c r="D58" s="17">
        <v>30.28</v>
      </c>
      <c r="E58" s="91">
        <f>D58*13/100</f>
        <v>3.9363999999999999</v>
      </c>
      <c r="F58" s="7">
        <f t="shared" si="10"/>
        <v>34.2164</v>
      </c>
    </row>
    <row r="59" spans="1:6" ht="15.75" x14ac:dyDescent="0.25">
      <c r="A59" s="21" t="s">
        <v>452</v>
      </c>
      <c r="B59" s="4" t="s">
        <v>453</v>
      </c>
      <c r="C59" s="56"/>
      <c r="D59" s="56"/>
      <c r="E59" s="56"/>
      <c r="F59" s="58"/>
    </row>
    <row r="60" spans="1:6" ht="15.75" x14ac:dyDescent="0.25">
      <c r="A60" s="5"/>
      <c r="B60" s="5" t="s">
        <v>454</v>
      </c>
      <c r="C60" s="6" t="s">
        <v>64</v>
      </c>
      <c r="D60" s="17">
        <v>98.69</v>
      </c>
      <c r="E60" s="91">
        <f>D60*13/100</f>
        <v>12.829700000000001</v>
      </c>
      <c r="F60" s="7">
        <f t="shared" ref="F60:F63" si="11">E60+D60</f>
        <v>111.5197</v>
      </c>
    </row>
    <row r="61" spans="1:6" ht="15.75" x14ac:dyDescent="0.25">
      <c r="A61" s="5"/>
      <c r="B61" s="5" t="s">
        <v>424</v>
      </c>
      <c r="C61" s="6" t="s">
        <v>64</v>
      </c>
      <c r="D61" s="17">
        <v>192.89</v>
      </c>
      <c r="E61" s="91">
        <f>D61*13/100</f>
        <v>25.075699999999998</v>
      </c>
      <c r="F61" s="7">
        <f t="shared" si="11"/>
        <v>217.96569999999997</v>
      </c>
    </row>
    <row r="62" spans="1:6" ht="15.75" x14ac:dyDescent="0.25">
      <c r="A62" s="5"/>
      <c r="B62" s="5" t="s">
        <v>455</v>
      </c>
      <c r="C62" s="6" t="s">
        <v>64</v>
      </c>
      <c r="D62" s="17">
        <v>376.82</v>
      </c>
      <c r="E62" s="91">
        <f>D62*13/100</f>
        <v>48.986599999999996</v>
      </c>
      <c r="F62" s="7">
        <f t="shared" si="11"/>
        <v>425.8066</v>
      </c>
    </row>
    <row r="63" spans="1:6" ht="15.75" x14ac:dyDescent="0.25">
      <c r="A63" s="5"/>
      <c r="B63" s="5" t="s">
        <v>456</v>
      </c>
      <c r="C63" s="6"/>
      <c r="D63" s="17">
        <v>98.69</v>
      </c>
      <c r="E63" s="91">
        <f>D63*13/100</f>
        <v>12.829700000000001</v>
      </c>
      <c r="F63" s="7">
        <f t="shared" si="11"/>
        <v>111.5197</v>
      </c>
    </row>
    <row r="64" spans="1:6" ht="15.75" x14ac:dyDescent="0.25">
      <c r="A64" s="21" t="s">
        <v>457</v>
      </c>
      <c r="B64" s="4" t="s">
        <v>458</v>
      </c>
      <c r="C64" s="56"/>
      <c r="D64" s="56"/>
      <c r="E64" s="56"/>
      <c r="F64" s="58"/>
    </row>
    <row r="65" spans="1:6" ht="15.75" x14ac:dyDescent="0.25">
      <c r="A65" s="5"/>
      <c r="B65" s="5" t="s">
        <v>428</v>
      </c>
      <c r="C65" s="6" t="s">
        <v>64</v>
      </c>
      <c r="D65" s="17">
        <v>31.4</v>
      </c>
      <c r="E65" s="91">
        <f>D65*13/100</f>
        <v>4.0819999999999999</v>
      </c>
      <c r="F65" s="7">
        <f t="shared" ref="F65:F68" si="12">E65+D65</f>
        <v>35.481999999999999</v>
      </c>
    </row>
    <row r="66" spans="1:6" ht="15.75" x14ac:dyDescent="0.25">
      <c r="A66" s="5"/>
      <c r="B66" s="5" t="s">
        <v>429</v>
      </c>
      <c r="C66" s="6" t="s">
        <v>64</v>
      </c>
      <c r="D66" s="17">
        <v>144.66</v>
      </c>
      <c r="E66" s="91">
        <f>D66*13/100</f>
        <v>18.805799999999998</v>
      </c>
      <c r="F66" s="7">
        <f t="shared" si="12"/>
        <v>163.4658</v>
      </c>
    </row>
    <row r="67" spans="1:6" ht="15.75" x14ac:dyDescent="0.25">
      <c r="A67" s="5"/>
      <c r="B67" s="5" t="s">
        <v>424</v>
      </c>
      <c r="C67" s="6" t="s">
        <v>64</v>
      </c>
      <c r="D67" s="17">
        <v>307.27</v>
      </c>
      <c r="E67" s="91">
        <f>D67*13/100</f>
        <v>39.945099999999996</v>
      </c>
      <c r="F67" s="7">
        <f t="shared" si="12"/>
        <v>347.21510000000001</v>
      </c>
    </row>
    <row r="68" spans="1:6" ht="15.75" x14ac:dyDescent="0.25">
      <c r="A68" s="5"/>
      <c r="B68" s="5" t="s">
        <v>425</v>
      </c>
      <c r="C68" s="6"/>
      <c r="D68" s="17">
        <v>31.4</v>
      </c>
      <c r="E68" s="91">
        <f>D68*13/100</f>
        <v>4.0819999999999999</v>
      </c>
      <c r="F68" s="7">
        <f t="shared" si="12"/>
        <v>35.481999999999999</v>
      </c>
    </row>
    <row r="69" spans="1:6" ht="15.75" x14ac:dyDescent="0.25">
      <c r="A69" s="21" t="s">
        <v>459</v>
      </c>
      <c r="B69" s="4" t="s">
        <v>460</v>
      </c>
      <c r="C69" s="56"/>
      <c r="D69" s="56"/>
      <c r="E69" s="56"/>
      <c r="F69" s="58"/>
    </row>
    <row r="70" spans="1:6" ht="15.75" x14ac:dyDescent="0.25">
      <c r="A70" s="59"/>
      <c r="B70" s="50" t="s">
        <v>428</v>
      </c>
      <c r="C70" s="43" t="s">
        <v>64</v>
      </c>
      <c r="D70" s="49">
        <v>16.82</v>
      </c>
      <c r="E70" s="91">
        <f>D70*13/100</f>
        <v>2.1865999999999999</v>
      </c>
      <c r="F70" s="7">
        <f t="shared" ref="F70:F73" si="13">E70+D70</f>
        <v>19.006599999999999</v>
      </c>
    </row>
    <row r="71" spans="1:6" ht="15.75" x14ac:dyDescent="0.25">
      <c r="A71" s="59"/>
      <c r="B71" s="50" t="s">
        <v>429</v>
      </c>
      <c r="C71" s="43" t="s">
        <v>64</v>
      </c>
      <c r="D71" s="49">
        <v>37.020000000000003</v>
      </c>
      <c r="E71" s="91">
        <f>D71*13/100</f>
        <v>4.8126000000000007</v>
      </c>
      <c r="F71" s="7">
        <f t="shared" si="13"/>
        <v>41.832600000000006</v>
      </c>
    </row>
    <row r="72" spans="1:6" ht="15.75" x14ac:dyDescent="0.25">
      <c r="A72" s="59"/>
      <c r="B72" s="50" t="s">
        <v>424</v>
      </c>
      <c r="C72" s="43" t="s">
        <v>64</v>
      </c>
      <c r="D72" s="49">
        <v>72.900000000000006</v>
      </c>
      <c r="E72" s="91">
        <f>D72*13/100</f>
        <v>9.4770000000000003</v>
      </c>
      <c r="F72" s="7">
        <f t="shared" si="13"/>
        <v>82.37700000000001</v>
      </c>
    </row>
    <row r="73" spans="1:6" ht="15.75" x14ac:dyDescent="0.25">
      <c r="A73" s="59"/>
      <c r="B73" s="50" t="s">
        <v>425</v>
      </c>
      <c r="C73" s="43"/>
      <c r="D73" s="49">
        <v>16.82</v>
      </c>
      <c r="E73" s="91">
        <f>D73*13/100</f>
        <v>2.1865999999999999</v>
      </c>
      <c r="F73" s="7">
        <f t="shared" si="13"/>
        <v>19.006599999999999</v>
      </c>
    </row>
    <row r="74" spans="1:6" ht="15.75" x14ac:dyDescent="0.25">
      <c r="A74" s="21" t="s">
        <v>461</v>
      </c>
      <c r="B74" s="4" t="s">
        <v>462</v>
      </c>
      <c r="C74" s="56"/>
      <c r="D74" s="56"/>
      <c r="E74" s="56"/>
      <c r="F74" s="58"/>
    </row>
    <row r="75" spans="1:6" ht="15.75" x14ac:dyDescent="0.25">
      <c r="A75" s="59"/>
      <c r="B75" s="50" t="s">
        <v>428</v>
      </c>
      <c r="C75" s="43" t="s">
        <v>64</v>
      </c>
      <c r="D75" s="49">
        <v>25.8</v>
      </c>
      <c r="E75" s="91">
        <f>D75*13/100</f>
        <v>3.3540000000000005</v>
      </c>
      <c r="F75" s="7">
        <f t="shared" ref="F75:F78" si="14">E75+D75</f>
        <v>29.154</v>
      </c>
    </row>
    <row r="76" spans="1:6" ht="15.75" x14ac:dyDescent="0.25">
      <c r="A76" s="59"/>
      <c r="B76" s="50" t="s">
        <v>429</v>
      </c>
      <c r="C76" s="43" t="s">
        <v>64</v>
      </c>
      <c r="D76" s="49">
        <v>109.9</v>
      </c>
      <c r="E76" s="91">
        <f>D76*13/100</f>
        <v>14.287000000000001</v>
      </c>
      <c r="F76" s="7">
        <f t="shared" si="14"/>
        <v>124.18700000000001</v>
      </c>
    </row>
    <row r="77" spans="1:6" ht="15.75" x14ac:dyDescent="0.25">
      <c r="A77" s="5"/>
      <c r="B77" s="5" t="s">
        <v>424</v>
      </c>
      <c r="C77" s="6" t="s">
        <v>64</v>
      </c>
      <c r="D77" s="17">
        <v>235.52</v>
      </c>
      <c r="E77" s="91">
        <f>D77*13/100</f>
        <v>30.617600000000003</v>
      </c>
      <c r="F77" s="7">
        <f t="shared" si="14"/>
        <v>266.13760000000002</v>
      </c>
    </row>
    <row r="78" spans="1:6" ht="15.75" x14ac:dyDescent="0.25">
      <c r="A78" s="5"/>
      <c r="B78" s="5" t="s">
        <v>425</v>
      </c>
      <c r="C78" s="6"/>
      <c r="D78" s="17">
        <v>25.8</v>
      </c>
      <c r="E78" s="91">
        <f>D78*13/100</f>
        <v>3.3540000000000005</v>
      </c>
      <c r="F78" s="7">
        <f t="shared" si="14"/>
        <v>29.154</v>
      </c>
    </row>
    <row r="79" spans="1:6" ht="15.75" x14ac:dyDescent="0.25">
      <c r="A79" s="21" t="s">
        <v>463</v>
      </c>
      <c r="B79" s="4" t="s">
        <v>464</v>
      </c>
      <c r="C79" s="56"/>
      <c r="D79" s="56"/>
      <c r="E79" s="56"/>
      <c r="F79" s="58"/>
    </row>
    <row r="80" spans="1:6" ht="15.75" x14ac:dyDescent="0.25">
      <c r="A80" s="43"/>
      <c r="B80" s="50" t="s">
        <v>428</v>
      </c>
      <c r="C80" s="43" t="s">
        <v>64</v>
      </c>
      <c r="D80" s="49">
        <v>52.71</v>
      </c>
      <c r="E80" s="91">
        <f>D80*13/100</f>
        <v>6.8523000000000005</v>
      </c>
      <c r="F80" s="7">
        <f t="shared" ref="F80:F83" si="15">E80+D80</f>
        <v>59.5623</v>
      </c>
    </row>
    <row r="81" spans="1:6" ht="15.75" x14ac:dyDescent="0.25">
      <c r="A81" s="43"/>
      <c r="B81" s="50" t="s">
        <v>429</v>
      </c>
      <c r="C81" s="43" t="s">
        <v>64</v>
      </c>
      <c r="D81" s="49">
        <v>162.61000000000001</v>
      </c>
      <c r="E81" s="91">
        <f>D81*13/100</f>
        <v>21.139300000000002</v>
      </c>
      <c r="F81" s="7">
        <f t="shared" si="15"/>
        <v>183.74930000000001</v>
      </c>
    </row>
    <row r="82" spans="1:6" ht="15.75" x14ac:dyDescent="0.25">
      <c r="A82" s="43"/>
      <c r="B82" s="50" t="s">
        <v>424</v>
      </c>
      <c r="C82" s="43" t="s">
        <v>64</v>
      </c>
      <c r="D82" s="49">
        <v>266.91000000000003</v>
      </c>
      <c r="E82" s="91">
        <f>D82*13/100</f>
        <v>34.698300000000003</v>
      </c>
      <c r="F82" s="7">
        <f t="shared" si="15"/>
        <v>301.60830000000004</v>
      </c>
    </row>
    <row r="83" spans="1:6" ht="15.75" x14ac:dyDescent="0.25">
      <c r="A83" s="43"/>
      <c r="B83" s="50" t="s">
        <v>425</v>
      </c>
      <c r="C83" s="43"/>
      <c r="D83" s="49">
        <v>52.71</v>
      </c>
      <c r="E83" s="91">
        <f>D83*13/100</f>
        <v>6.8523000000000005</v>
      </c>
      <c r="F83" s="7">
        <f t="shared" si="15"/>
        <v>59.5623</v>
      </c>
    </row>
    <row r="84" spans="1:6" ht="15.75" x14ac:dyDescent="0.25">
      <c r="A84" s="21" t="s">
        <v>465</v>
      </c>
      <c r="B84" s="4" t="s">
        <v>466</v>
      </c>
      <c r="C84" s="56"/>
      <c r="D84" s="56"/>
      <c r="E84" s="56"/>
      <c r="F84" s="58"/>
    </row>
    <row r="85" spans="1:6" ht="15.75" x14ac:dyDescent="0.25">
      <c r="A85" s="61"/>
      <c r="B85" s="60" t="s">
        <v>428</v>
      </c>
      <c r="C85" s="61" t="s">
        <v>64</v>
      </c>
      <c r="D85" s="62">
        <v>23.57</v>
      </c>
      <c r="E85" s="91">
        <f>D85*13/100</f>
        <v>3.0641000000000003</v>
      </c>
      <c r="F85" s="7">
        <f t="shared" ref="F85:F88" si="16">E85+D85</f>
        <v>26.6341</v>
      </c>
    </row>
    <row r="86" spans="1:6" ht="15.75" x14ac:dyDescent="0.25">
      <c r="A86" s="61"/>
      <c r="B86" s="60" t="s">
        <v>429</v>
      </c>
      <c r="C86" s="61" t="s">
        <v>64</v>
      </c>
      <c r="D86" s="62">
        <v>88.6</v>
      </c>
      <c r="E86" s="91">
        <f>D86*13/100</f>
        <v>11.517999999999999</v>
      </c>
      <c r="F86" s="7">
        <f t="shared" si="16"/>
        <v>100.11799999999999</v>
      </c>
    </row>
    <row r="87" spans="1:6" ht="15.75" x14ac:dyDescent="0.25">
      <c r="A87" s="61"/>
      <c r="B87" s="60" t="s">
        <v>424</v>
      </c>
      <c r="C87" s="61" t="s">
        <v>64</v>
      </c>
      <c r="D87" s="62">
        <v>177.2</v>
      </c>
      <c r="E87" s="91">
        <f>D87*13/100</f>
        <v>23.035999999999998</v>
      </c>
      <c r="F87" s="7">
        <f t="shared" si="16"/>
        <v>200.23599999999999</v>
      </c>
    </row>
    <row r="88" spans="1:6" ht="15.75" x14ac:dyDescent="0.25">
      <c r="A88" s="61"/>
      <c r="B88" s="60" t="s">
        <v>425</v>
      </c>
      <c r="C88" s="61"/>
      <c r="D88" s="62">
        <v>23.57</v>
      </c>
      <c r="E88" s="91">
        <f>D88*13/100</f>
        <v>3.0641000000000003</v>
      </c>
      <c r="F88" s="7">
        <f t="shared" si="16"/>
        <v>26.6341</v>
      </c>
    </row>
    <row r="89" spans="1:6" ht="15.75" x14ac:dyDescent="0.25">
      <c r="A89" s="21" t="s">
        <v>467</v>
      </c>
      <c r="B89" s="4" t="s">
        <v>468</v>
      </c>
      <c r="C89" s="56"/>
      <c r="D89" s="56"/>
      <c r="E89" s="56"/>
      <c r="F89" s="58"/>
    </row>
    <row r="90" spans="1:6" ht="15.75" x14ac:dyDescent="0.25">
      <c r="A90" s="61"/>
      <c r="B90" s="60" t="s">
        <v>428</v>
      </c>
      <c r="C90" s="61" t="s">
        <v>64</v>
      </c>
      <c r="D90" s="62">
        <v>26.92</v>
      </c>
      <c r="E90" s="91">
        <f>D90*13/100</f>
        <v>3.4996000000000005</v>
      </c>
      <c r="F90" s="7">
        <f t="shared" ref="F90:F93" si="17">E90+D90</f>
        <v>30.419600000000003</v>
      </c>
    </row>
    <row r="91" spans="1:6" ht="15.75" x14ac:dyDescent="0.25">
      <c r="A91" s="61"/>
      <c r="B91" s="60" t="s">
        <v>429</v>
      </c>
      <c r="C91" s="61" t="s">
        <v>64</v>
      </c>
      <c r="D91" s="62">
        <v>108.77</v>
      </c>
      <c r="E91" s="91">
        <f>D91*13/100</f>
        <v>14.1401</v>
      </c>
      <c r="F91" s="7">
        <f t="shared" si="17"/>
        <v>122.9101</v>
      </c>
    </row>
    <row r="92" spans="1:6" ht="15.75" x14ac:dyDescent="0.25">
      <c r="A92" s="61"/>
      <c r="B92" s="60" t="s">
        <v>424</v>
      </c>
      <c r="C92" s="61" t="s">
        <v>64</v>
      </c>
      <c r="D92" s="62">
        <v>217.57</v>
      </c>
      <c r="E92" s="91">
        <f>D92*13/100</f>
        <v>28.284099999999999</v>
      </c>
      <c r="F92" s="7">
        <f t="shared" si="17"/>
        <v>245.85409999999999</v>
      </c>
    </row>
    <row r="93" spans="1:6" ht="15.75" x14ac:dyDescent="0.25">
      <c r="A93" s="61"/>
      <c r="B93" s="60" t="s">
        <v>425</v>
      </c>
      <c r="C93" s="61"/>
      <c r="D93" s="62">
        <v>26.92</v>
      </c>
      <c r="E93" s="91">
        <f>D93*13/100</f>
        <v>3.4996000000000005</v>
      </c>
      <c r="F93" s="7">
        <f t="shared" si="17"/>
        <v>30.419600000000003</v>
      </c>
    </row>
    <row r="94" spans="1:6" ht="15.75" x14ac:dyDescent="0.25">
      <c r="A94" s="21" t="s">
        <v>469</v>
      </c>
      <c r="B94" s="4" t="s">
        <v>470</v>
      </c>
      <c r="C94" s="56"/>
      <c r="D94" s="56"/>
      <c r="E94" s="56"/>
      <c r="F94" s="58"/>
    </row>
    <row r="95" spans="1:6" ht="15.75" x14ac:dyDescent="0.25">
      <c r="A95" s="61"/>
      <c r="B95" s="60" t="s">
        <v>438</v>
      </c>
      <c r="C95" s="61" t="s">
        <v>64</v>
      </c>
      <c r="D95" s="62">
        <v>20.18</v>
      </c>
      <c r="E95" s="91">
        <f>D95*13/100</f>
        <v>2.6233999999999997</v>
      </c>
      <c r="F95" s="7">
        <f t="shared" ref="F95:F98" si="18">E95+D95</f>
        <v>22.8034</v>
      </c>
    </row>
    <row r="96" spans="1:6" ht="15.75" x14ac:dyDescent="0.25">
      <c r="A96" s="61"/>
      <c r="B96" s="60" t="s">
        <v>439</v>
      </c>
      <c r="C96" s="61" t="s">
        <v>64</v>
      </c>
      <c r="D96" s="62">
        <v>37.020000000000003</v>
      </c>
      <c r="E96" s="91">
        <f>D96*13/100</f>
        <v>4.8126000000000007</v>
      </c>
      <c r="F96" s="7">
        <f t="shared" si="18"/>
        <v>41.832600000000006</v>
      </c>
    </row>
    <row r="97" spans="1:6" ht="15.75" x14ac:dyDescent="0.25">
      <c r="A97" s="43"/>
      <c r="B97" s="50" t="s">
        <v>440</v>
      </c>
      <c r="C97" s="43" t="s">
        <v>64</v>
      </c>
      <c r="D97" s="49">
        <v>75.14</v>
      </c>
      <c r="E97" s="91">
        <f>D97*13/100</f>
        <v>9.7682000000000002</v>
      </c>
      <c r="F97" s="7">
        <f t="shared" si="18"/>
        <v>84.908199999999994</v>
      </c>
    </row>
    <row r="98" spans="1:6" ht="16.5" customHeight="1" x14ac:dyDescent="0.25">
      <c r="A98" s="5"/>
      <c r="B98" s="14" t="s">
        <v>441</v>
      </c>
      <c r="C98" s="19" t="s">
        <v>64</v>
      </c>
      <c r="D98" s="18">
        <v>10.09</v>
      </c>
      <c r="E98" s="91">
        <f>D98*13/100</f>
        <v>1.3116999999999999</v>
      </c>
      <c r="F98" s="7">
        <f t="shared" si="18"/>
        <v>11.4017</v>
      </c>
    </row>
    <row r="99" spans="1:6" ht="15.75" x14ac:dyDescent="0.25">
      <c r="A99" s="21" t="s">
        <v>471</v>
      </c>
      <c r="B99" s="4" t="s">
        <v>472</v>
      </c>
      <c r="C99" s="37"/>
      <c r="D99" s="37"/>
      <c r="E99" s="37"/>
      <c r="F99" s="58"/>
    </row>
    <row r="100" spans="1:6" ht="15.75" x14ac:dyDescent="0.25">
      <c r="A100" s="43"/>
      <c r="B100" s="50" t="s">
        <v>428</v>
      </c>
      <c r="C100" s="39" t="s">
        <v>64</v>
      </c>
      <c r="D100" s="49">
        <v>30.28</v>
      </c>
      <c r="E100" s="91">
        <f>D100*13/100</f>
        <v>3.9363999999999999</v>
      </c>
      <c r="F100" s="7">
        <f t="shared" ref="F100:F103" si="19">E100+D100</f>
        <v>34.2164</v>
      </c>
    </row>
    <row r="101" spans="1:6" ht="15.75" x14ac:dyDescent="0.25">
      <c r="A101" s="43"/>
      <c r="B101" s="50" t="s">
        <v>429</v>
      </c>
      <c r="C101" s="39" t="s">
        <v>64</v>
      </c>
      <c r="D101" s="49">
        <v>118.89</v>
      </c>
      <c r="E101" s="91">
        <f>D101*13/100</f>
        <v>15.4557</v>
      </c>
      <c r="F101" s="7">
        <f t="shared" si="19"/>
        <v>134.34569999999999</v>
      </c>
    </row>
    <row r="102" spans="1:6" ht="15.75" x14ac:dyDescent="0.25">
      <c r="A102" s="43"/>
      <c r="B102" s="50" t="s">
        <v>424</v>
      </c>
      <c r="C102" s="39" t="s">
        <v>64</v>
      </c>
      <c r="D102" s="49">
        <v>237.75</v>
      </c>
      <c r="E102" s="91">
        <f>D102*13/100</f>
        <v>30.907499999999999</v>
      </c>
      <c r="F102" s="7">
        <f t="shared" si="19"/>
        <v>268.65750000000003</v>
      </c>
    </row>
    <row r="103" spans="1:6" ht="15.75" x14ac:dyDescent="0.25">
      <c r="A103" s="43"/>
      <c r="B103" s="50" t="s">
        <v>425</v>
      </c>
      <c r="C103" s="39"/>
      <c r="D103" s="49">
        <v>30.28</v>
      </c>
      <c r="E103" s="91">
        <f>D103*13/100</f>
        <v>3.9363999999999999</v>
      </c>
      <c r="F103" s="7">
        <f t="shared" si="19"/>
        <v>34.2164</v>
      </c>
    </row>
    <row r="104" spans="1:6" ht="15.75" x14ac:dyDescent="0.25">
      <c r="A104" s="21" t="s">
        <v>473</v>
      </c>
      <c r="B104" s="4" t="s">
        <v>474</v>
      </c>
      <c r="C104" s="37"/>
      <c r="D104" s="37"/>
      <c r="E104" s="37"/>
      <c r="F104" s="58"/>
    </row>
    <row r="105" spans="1:6" ht="15.75" x14ac:dyDescent="0.25">
      <c r="A105" s="43"/>
      <c r="B105" s="50" t="s">
        <v>475</v>
      </c>
      <c r="C105" s="39" t="s">
        <v>64</v>
      </c>
      <c r="D105" s="49">
        <v>118.89</v>
      </c>
      <c r="E105" s="91">
        <f>D105*13/100</f>
        <v>15.4557</v>
      </c>
      <c r="F105" s="7">
        <f t="shared" ref="F105:F108" si="20">E105+D105</f>
        <v>134.34569999999999</v>
      </c>
    </row>
    <row r="106" spans="1:6" ht="15.75" x14ac:dyDescent="0.25">
      <c r="A106" s="43"/>
      <c r="B106" s="50" t="s">
        <v>476</v>
      </c>
      <c r="C106" s="39" t="s">
        <v>64</v>
      </c>
      <c r="D106" s="49">
        <v>229.9</v>
      </c>
      <c r="E106" s="91">
        <f>D106*13/100</f>
        <v>29.887000000000004</v>
      </c>
      <c r="F106" s="7">
        <f t="shared" si="20"/>
        <v>259.78700000000003</v>
      </c>
    </row>
    <row r="107" spans="1:6" ht="15.75" x14ac:dyDescent="0.25">
      <c r="A107" s="43"/>
      <c r="B107" s="50" t="s">
        <v>429</v>
      </c>
      <c r="C107" s="39" t="s">
        <v>64</v>
      </c>
      <c r="D107" s="49">
        <v>453.08</v>
      </c>
      <c r="E107" s="91">
        <f>D107*13/100</f>
        <v>58.900399999999998</v>
      </c>
      <c r="F107" s="7">
        <f t="shared" si="20"/>
        <v>511.98039999999997</v>
      </c>
    </row>
    <row r="108" spans="1:6" ht="15.75" x14ac:dyDescent="0.25">
      <c r="A108" s="43"/>
      <c r="B108" s="50" t="s">
        <v>477</v>
      </c>
      <c r="C108" s="39"/>
      <c r="D108" s="49">
        <v>118.89</v>
      </c>
      <c r="E108" s="91">
        <f>D108*13/100</f>
        <v>15.4557</v>
      </c>
      <c r="F108" s="7">
        <f t="shared" si="20"/>
        <v>134.34569999999999</v>
      </c>
    </row>
    <row r="109" spans="1:6" ht="15.75" x14ac:dyDescent="0.25">
      <c r="A109" s="21" t="s">
        <v>478</v>
      </c>
      <c r="B109" s="4" t="s">
        <v>479</v>
      </c>
      <c r="C109" s="37"/>
      <c r="D109" s="37"/>
      <c r="E109" s="37"/>
      <c r="F109" s="58"/>
    </row>
    <row r="110" spans="1:6" ht="15.75" x14ac:dyDescent="0.25">
      <c r="A110" s="43"/>
      <c r="B110" s="50" t="s">
        <v>27</v>
      </c>
      <c r="C110" s="39" t="s">
        <v>64</v>
      </c>
      <c r="D110" s="49">
        <v>25.8</v>
      </c>
      <c r="E110" s="91">
        <f>D110*13/100</f>
        <v>3.3540000000000005</v>
      </c>
      <c r="F110" s="7">
        <f t="shared" ref="F110:F113" si="21">E110+D110</f>
        <v>29.154</v>
      </c>
    </row>
    <row r="111" spans="1:6" ht="15.75" x14ac:dyDescent="0.25">
      <c r="A111" s="43"/>
      <c r="B111" s="50" t="s">
        <v>480</v>
      </c>
      <c r="C111" s="39" t="s">
        <v>64</v>
      </c>
      <c r="D111" s="49">
        <v>48.22</v>
      </c>
      <c r="E111" s="91">
        <f>D111*13/100</f>
        <v>6.2686000000000002</v>
      </c>
      <c r="F111" s="7">
        <f t="shared" si="21"/>
        <v>54.488599999999998</v>
      </c>
    </row>
    <row r="112" spans="1:6" ht="15.75" x14ac:dyDescent="0.25">
      <c r="A112" s="43"/>
      <c r="B112" s="50" t="s">
        <v>481</v>
      </c>
      <c r="C112" s="39" t="s">
        <v>64</v>
      </c>
      <c r="D112" s="49">
        <v>95.32</v>
      </c>
      <c r="E112" s="91">
        <f>D112*13/100</f>
        <v>12.391599999999999</v>
      </c>
      <c r="F112" s="7">
        <f t="shared" si="21"/>
        <v>107.71159999999999</v>
      </c>
    </row>
    <row r="113" spans="1:6" ht="15.75" x14ac:dyDescent="0.25">
      <c r="A113" s="43"/>
      <c r="B113" s="50" t="s">
        <v>482</v>
      </c>
      <c r="C113" s="39"/>
      <c r="D113" s="49">
        <v>25.8</v>
      </c>
      <c r="E113" s="91">
        <f>D113*13/100</f>
        <v>3.3540000000000005</v>
      </c>
      <c r="F113" s="7">
        <f t="shared" si="21"/>
        <v>29.154</v>
      </c>
    </row>
    <row r="114" spans="1:6" ht="15.75" x14ac:dyDescent="0.25">
      <c r="A114" s="21" t="s">
        <v>483</v>
      </c>
      <c r="B114" s="4" t="s">
        <v>484</v>
      </c>
      <c r="C114" s="37"/>
      <c r="D114" s="37"/>
      <c r="E114" s="37"/>
      <c r="F114" s="58"/>
    </row>
    <row r="115" spans="1:6" ht="15.75" x14ac:dyDescent="0.25">
      <c r="A115" s="43"/>
      <c r="B115" s="50" t="s">
        <v>428</v>
      </c>
      <c r="C115" s="39" t="s">
        <v>64</v>
      </c>
      <c r="D115" s="49">
        <v>28.05</v>
      </c>
      <c r="E115" s="91">
        <f>D115*13/100</f>
        <v>3.6465000000000005</v>
      </c>
      <c r="F115" s="7">
        <f t="shared" ref="F115:F118" si="22">E115+D115</f>
        <v>31.6965</v>
      </c>
    </row>
    <row r="116" spans="1:6" ht="15.75" x14ac:dyDescent="0.25">
      <c r="A116" s="43"/>
      <c r="B116" s="50" t="s">
        <v>429</v>
      </c>
      <c r="C116" s="39" t="s">
        <v>64</v>
      </c>
      <c r="D116" s="49">
        <v>104.29</v>
      </c>
      <c r="E116" s="91">
        <f>D116*13/100</f>
        <v>13.557700000000001</v>
      </c>
      <c r="F116" s="7">
        <f t="shared" si="22"/>
        <v>117.8477</v>
      </c>
    </row>
    <row r="117" spans="1:6" ht="15.75" x14ac:dyDescent="0.25">
      <c r="A117" s="43"/>
      <c r="B117" s="50" t="s">
        <v>424</v>
      </c>
      <c r="C117" s="39" t="s">
        <v>64</v>
      </c>
      <c r="D117" s="49">
        <v>257.94</v>
      </c>
      <c r="E117" s="91">
        <f>D117*13/100</f>
        <v>33.532199999999996</v>
      </c>
      <c r="F117" s="7">
        <f t="shared" si="22"/>
        <v>291.47219999999999</v>
      </c>
    </row>
    <row r="118" spans="1:6" ht="15.75" x14ac:dyDescent="0.25">
      <c r="A118" s="43"/>
      <c r="B118" s="50" t="s">
        <v>425</v>
      </c>
      <c r="C118" s="39"/>
      <c r="D118" s="49">
        <v>28.05</v>
      </c>
      <c r="E118" s="91">
        <f>D118*13/100</f>
        <v>3.6465000000000005</v>
      </c>
      <c r="F118" s="7">
        <f t="shared" si="22"/>
        <v>31.6965</v>
      </c>
    </row>
    <row r="119" spans="1:6" ht="15.75" x14ac:dyDescent="0.25">
      <c r="A119" s="21" t="s">
        <v>485</v>
      </c>
      <c r="B119" s="4" t="s">
        <v>486</v>
      </c>
      <c r="C119" s="37"/>
      <c r="D119" s="37"/>
      <c r="E119" s="37"/>
      <c r="F119" s="58"/>
    </row>
    <row r="120" spans="1:6" ht="15.75" x14ac:dyDescent="0.25">
      <c r="A120" s="43"/>
      <c r="B120" s="50" t="s">
        <v>487</v>
      </c>
      <c r="C120" s="39" t="s">
        <v>64</v>
      </c>
      <c r="D120" s="49">
        <v>160.37</v>
      </c>
      <c r="E120" s="91">
        <f>D120*13/100</f>
        <v>20.848099999999999</v>
      </c>
      <c r="F120" s="7">
        <f t="shared" ref="F120:F123" si="23">E120+D120</f>
        <v>181.21809999999999</v>
      </c>
    </row>
    <row r="121" spans="1:6" ht="15.75" x14ac:dyDescent="0.25">
      <c r="A121" s="43"/>
      <c r="B121" s="50" t="s">
        <v>429</v>
      </c>
      <c r="C121" s="39" t="s">
        <v>64</v>
      </c>
      <c r="D121" s="49">
        <v>356.64</v>
      </c>
      <c r="E121" s="91">
        <f>D121*13/100</f>
        <v>46.363199999999999</v>
      </c>
      <c r="F121" s="7">
        <f t="shared" si="23"/>
        <v>403.00319999999999</v>
      </c>
    </row>
    <row r="122" spans="1:6" ht="15.75" x14ac:dyDescent="0.25">
      <c r="A122" s="43"/>
      <c r="B122" s="50" t="s">
        <v>424</v>
      </c>
      <c r="C122" s="39" t="s">
        <v>64</v>
      </c>
      <c r="D122" s="49">
        <v>572.63</v>
      </c>
      <c r="E122" s="91">
        <f>D122*13/100</f>
        <v>74.44189999999999</v>
      </c>
      <c r="F122" s="7">
        <f t="shared" si="23"/>
        <v>647.07190000000003</v>
      </c>
    </row>
    <row r="123" spans="1:6" ht="15.75" x14ac:dyDescent="0.25">
      <c r="A123" s="43"/>
      <c r="B123" s="50" t="s">
        <v>425</v>
      </c>
      <c r="C123" s="39" t="s">
        <v>64</v>
      </c>
      <c r="D123" s="49">
        <v>160.37</v>
      </c>
      <c r="E123" s="91">
        <f>D123*13/100</f>
        <v>20.848099999999999</v>
      </c>
      <c r="F123" s="7">
        <f t="shared" si="23"/>
        <v>181.21809999999999</v>
      </c>
    </row>
    <row r="124" spans="1:6" ht="15.75" x14ac:dyDescent="0.25">
      <c r="A124" s="21" t="s">
        <v>488</v>
      </c>
      <c r="B124" s="4" t="s">
        <v>489</v>
      </c>
      <c r="C124" s="37"/>
      <c r="D124" s="37"/>
      <c r="E124" s="37"/>
      <c r="F124" s="58"/>
    </row>
    <row r="125" spans="1:6" ht="15.75" x14ac:dyDescent="0.25">
      <c r="A125" s="43"/>
      <c r="B125" s="50" t="s">
        <v>490</v>
      </c>
      <c r="C125" s="39" t="s">
        <v>64</v>
      </c>
      <c r="D125" s="49">
        <v>94.21</v>
      </c>
      <c r="E125" s="91">
        <f>D125*13/100</f>
        <v>12.247300000000001</v>
      </c>
      <c r="F125" s="7">
        <f t="shared" ref="F125:F128" si="24">E125+D125</f>
        <v>106.45729999999999</v>
      </c>
    </row>
    <row r="126" spans="1:6" ht="15.75" x14ac:dyDescent="0.25">
      <c r="A126" s="43"/>
      <c r="B126" s="50" t="s">
        <v>476</v>
      </c>
      <c r="C126" s="39" t="s">
        <v>64</v>
      </c>
      <c r="D126" s="49">
        <v>211.95</v>
      </c>
      <c r="E126" s="91">
        <f>D126*13/100</f>
        <v>27.5535</v>
      </c>
      <c r="F126" s="7">
        <f t="shared" si="24"/>
        <v>239.50349999999997</v>
      </c>
    </row>
    <row r="127" spans="1:6" ht="15.75" x14ac:dyDescent="0.25">
      <c r="A127" s="43"/>
      <c r="B127" s="50" t="s">
        <v>429</v>
      </c>
      <c r="C127" s="39" t="s">
        <v>64</v>
      </c>
      <c r="D127" s="49">
        <v>330.84</v>
      </c>
      <c r="E127" s="91">
        <f>D127*13/100</f>
        <v>43.0092</v>
      </c>
      <c r="F127" s="7">
        <f t="shared" si="24"/>
        <v>373.8492</v>
      </c>
    </row>
    <row r="128" spans="1:6" ht="15.75" x14ac:dyDescent="0.25">
      <c r="A128" s="43"/>
      <c r="B128" s="50" t="s">
        <v>477</v>
      </c>
      <c r="C128" s="39"/>
      <c r="D128" s="49">
        <v>94.21</v>
      </c>
      <c r="E128" s="91">
        <f>D128*13/100</f>
        <v>12.247300000000001</v>
      </c>
      <c r="F128" s="7">
        <f t="shared" si="24"/>
        <v>106.45729999999999</v>
      </c>
    </row>
    <row r="129" spans="1:6" ht="15.75" x14ac:dyDescent="0.25">
      <c r="A129" s="21" t="s">
        <v>491</v>
      </c>
      <c r="B129" s="4" t="s">
        <v>492</v>
      </c>
      <c r="C129" s="37"/>
      <c r="D129" s="37"/>
      <c r="E129" s="37"/>
      <c r="F129" s="58"/>
    </row>
    <row r="130" spans="1:6" ht="15.75" x14ac:dyDescent="0.25">
      <c r="A130" s="43"/>
      <c r="B130" s="50" t="s">
        <v>428</v>
      </c>
      <c r="C130" s="39" t="s">
        <v>64</v>
      </c>
      <c r="D130" s="49">
        <v>11.21</v>
      </c>
      <c r="E130" s="91">
        <f>D130*13/100</f>
        <v>1.4573000000000003</v>
      </c>
      <c r="F130" s="7">
        <f t="shared" ref="F130:F133" si="25">E130+D130</f>
        <v>12.667300000000001</v>
      </c>
    </row>
    <row r="131" spans="1:6" ht="15.75" x14ac:dyDescent="0.25">
      <c r="A131" s="43"/>
      <c r="B131" s="50" t="s">
        <v>429</v>
      </c>
      <c r="C131" s="39" t="s">
        <v>64</v>
      </c>
      <c r="D131" s="49">
        <v>39.25</v>
      </c>
      <c r="E131" s="91">
        <f>D131*13/100</f>
        <v>5.1025</v>
      </c>
      <c r="F131" s="7">
        <f t="shared" si="25"/>
        <v>44.352499999999999</v>
      </c>
    </row>
    <row r="132" spans="1:6" ht="15.75" x14ac:dyDescent="0.25">
      <c r="A132" s="43"/>
      <c r="B132" s="50" t="s">
        <v>424</v>
      </c>
      <c r="C132" s="39" t="s">
        <v>64</v>
      </c>
      <c r="D132" s="49">
        <v>82.99</v>
      </c>
      <c r="E132" s="91">
        <f>D132*13/100</f>
        <v>10.788699999999999</v>
      </c>
      <c r="F132" s="7">
        <f t="shared" si="25"/>
        <v>93.778699999999986</v>
      </c>
    </row>
    <row r="133" spans="1:6" ht="15.75" x14ac:dyDescent="0.25">
      <c r="A133" s="43"/>
      <c r="B133" s="50" t="s">
        <v>425</v>
      </c>
      <c r="C133" s="39"/>
      <c r="D133" s="49">
        <v>11.21</v>
      </c>
      <c r="E133" s="91">
        <f>D133*13/100</f>
        <v>1.4573000000000003</v>
      </c>
      <c r="F133" s="7">
        <f t="shared" si="25"/>
        <v>12.667300000000001</v>
      </c>
    </row>
    <row r="134" spans="1:6" ht="15.75" x14ac:dyDescent="0.25">
      <c r="A134" s="21" t="s">
        <v>493</v>
      </c>
      <c r="B134" s="4" t="s">
        <v>494</v>
      </c>
      <c r="C134" s="37"/>
      <c r="D134" s="37"/>
      <c r="E134" s="37"/>
      <c r="F134" s="58"/>
    </row>
    <row r="135" spans="1:6" ht="15.75" x14ac:dyDescent="0.25">
      <c r="A135" s="21" t="s">
        <v>495</v>
      </c>
      <c r="B135" s="4" t="s">
        <v>496</v>
      </c>
      <c r="C135" s="37"/>
      <c r="D135" s="37"/>
      <c r="E135" s="37"/>
      <c r="F135" s="58"/>
    </row>
    <row r="136" spans="1:6" ht="15.75" x14ac:dyDescent="0.25">
      <c r="A136" s="43"/>
      <c r="B136" s="50" t="s">
        <v>454</v>
      </c>
      <c r="C136" s="39" t="s">
        <v>64</v>
      </c>
      <c r="D136" s="49">
        <v>30.28</v>
      </c>
      <c r="E136" s="91">
        <f>D136*13/100</f>
        <v>3.9363999999999999</v>
      </c>
      <c r="F136" s="7">
        <f t="shared" ref="F136:F139" si="26">E136+D136</f>
        <v>34.2164</v>
      </c>
    </row>
    <row r="137" spans="1:6" ht="15.75" x14ac:dyDescent="0.25">
      <c r="A137" s="43"/>
      <c r="B137" s="50" t="s">
        <v>424</v>
      </c>
      <c r="C137" s="39" t="s">
        <v>64</v>
      </c>
      <c r="D137" s="49">
        <v>63.93</v>
      </c>
      <c r="E137" s="91">
        <f>D137*13/100</f>
        <v>8.3109000000000002</v>
      </c>
      <c r="F137" s="7">
        <f t="shared" si="26"/>
        <v>72.240899999999996</v>
      </c>
    </row>
    <row r="138" spans="1:6" ht="15.75" x14ac:dyDescent="0.25">
      <c r="A138" s="43"/>
      <c r="B138" s="50" t="s">
        <v>497</v>
      </c>
      <c r="C138" s="39" t="s">
        <v>64</v>
      </c>
      <c r="D138" s="49">
        <v>327.48</v>
      </c>
      <c r="E138" s="91">
        <f>D138*13/100</f>
        <v>42.572399999999995</v>
      </c>
      <c r="F138" s="7">
        <f t="shared" si="26"/>
        <v>370.05240000000003</v>
      </c>
    </row>
    <row r="139" spans="1:6" ht="15.75" x14ac:dyDescent="0.25">
      <c r="A139" s="43"/>
      <c r="B139" s="50" t="s">
        <v>498</v>
      </c>
      <c r="C139" s="39"/>
      <c r="D139" s="49">
        <v>327.48</v>
      </c>
      <c r="E139" s="91">
        <f>D139*13/100</f>
        <v>42.572399999999995</v>
      </c>
      <c r="F139" s="7">
        <f t="shared" si="26"/>
        <v>370.05240000000003</v>
      </c>
    </row>
    <row r="140" spans="1:6" ht="31.5" x14ac:dyDescent="0.25">
      <c r="A140" s="23" t="s">
        <v>499</v>
      </c>
      <c r="B140" s="51" t="s">
        <v>500</v>
      </c>
      <c r="C140" s="37"/>
      <c r="D140" s="37"/>
      <c r="E140" s="37"/>
      <c r="F140" s="58"/>
    </row>
    <row r="141" spans="1:6" ht="15.75" x14ac:dyDescent="0.25">
      <c r="A141" s="39"/>
      <c r="B141" s="52" t="s">
        <v>454</v>
      </c>
      <c r="C141" s="39" t="s">
        <v>64</v>
      </c>
      <c r="D141" s="49">
        <v>32.53</v>
      </c>
      <c r="E141" s="91">
        <f>D141*13/100</f>
        <v>4.2288999999999994</v>
      </c>
      <c r="F141" s="7">
        <f t="shared" ref="F141:F144" si="27">E141+D141</f>
        <v>36.758899999999997</v>
      </c>
    </row>
    <row r="142" spans="1:6" ht="15.75" x14ac:dyDescent="0.25">
      <c r="A142" s="39"/>
      <c r="B142" s="52" t="s">
        <v>424</v>
      </c>
      <c r="C142" s="39" t="s">
        <v>64</v>
      </c>
      <c r="D142" s="49">
        <v>82.99</v>
      </c>
      <c r="E142" s="91">
        <f>D142*13/100</f>
        <v>10.788699999999999</v>
      </c>
      <c r="F142" s="7">
        <f t="shared" si="27"/>
        <v>93.778699999999986</v>
      </c>
    </row>
    <row r="143" spans="1:6" ht="15.75" x14ac:dyDescent="0.25">
      <c r="A143" s="39"/>
      <c r="B143" s="52" t="s">
        <v>497</v>
      </c>
      <c r="C143" s="39" t="s">
        <v>64</v>
      </c>
      <c r="D143" s="49">
        <v>402.62</v>
      </c>
      <c r="E143" s="91">
        <f>D143*13/100</f>
        <v>52.340600000000002</v>
      </c>
      <c r="F143" s="7">
        <f t="shared" si="27"/>
        <v>454.9606</v>
      </c>
    </row>
    <row r="144" spans="1:6" ht="15.75" x14ac:dyDescent="0.25">
      <c r="A144" s="39"/>
      <c r="B144" s="52" t="s">
        <v>498</v>
      </c>
      <c r="C144" s="39"/>
      <c r="D144" s="49">
        <v>402.62</v>
      </c>
      <c r="E144" s="91">
        <f>D144*13/100</f>
        <v>52.340600000000002</v>
      </c>
      <c r="F144" s="7">
        <f t="shared" si="27"/>
        <v>454.9606</v>
      </c>
    </row>
    <row r="145" spans="1:6" ht="15.75" x14ac:dyDescent="0.25">
      <c r="A145" s="23" t="s">
        <v>501</v>
      </c>
      <c r="B145" s="51" t="s">
        <v>502</v>
      </c>
      <c r="C145" s="37"/>
      <c r="D145" s="37"/>
      <c r="E145" s="37"/>
      <c r="F145" s="58"/>
    </row>
    <row r="146" spans="1:6" ht="15.75" x14ac:dyDescent="0.25">
      <c r="A146" s="39"/>
      <c r="B146" s="52" t="s">
        <v>454</v>
      </c>
      <c r="C146" s="39" t="s">
        <v>64</v>
      </c>
      <c r="D146" s="49">
        <v>28.05</v>
      </c>
      <c r="E146" s="91">
        <f>D146*13/100</f>
        <v>3.6465000000000005</v>
      </c>
      <c r="F146" s="7">
        <f t="shared" ref="F146:F149" si="28">E146+D146</f>
        <v>31.6965</v>
      </c>
    </row>
    <row r="147" spans="1:6" ht="15.75" x14ac:dyDescent="0.25">
      <c r="A147" s="39"/>
      <c r="B147" s="52" t="s">
        <v>424</v>
      </c>
      <c r="C147" s="39" t="s">
        <v>64</v>
      </c>
      <c r="D147" s="49">
        <v>72.900000000000006</v>
      </c>
      <c r="E147" s="91">
        <f>D147*13/100</f>
        <v>9.4770000000000003</v>
      </c>
      <c r="F147" s="7">
        <f t="shared" si="28"/>
        <v>82.37700000000001</v>
      </c>
    </row>
    <row r="148" spans="1:6" ht="15.75" x14ac:dyDescent="0.25">
      <c r="A148" s="39"/>
      <c r="B148" s="52" t="s">
        <v>497</v>
      </c>
      <c r="C148" s="39" t="s">
        <v>64</v>
      </c>
      <c r="D148" s="49">
        <v>362.24</v>
      </c>
      <c r="E148" s="91">
        <f>D148*13/100</f>
        <v>47.091200000000001</v>
      </c>
      <c r="F148" s="7">
        <f t="shared" si="28"/>
        <v>409.33120000000002</v>
      </c>
    </row>
    <row r="149" spans="1:6" ht="15.75" x14ac:dyDescent="0.25">
      <c r="A149" s="39"/>
      <c r="B149" s="52" t="s">
        <v>498</v>
      </c>
      <c r="C149" s="39"/>
      <c r="D149" s="49">
        <v>362.24</v>
      </c>
      <c r="E149" s="91">
        <f>D149*13/100</f>
        <v>47.091200000000001</v>
      </c>
      <c r="F149" s="7">
        <f t="shared" si="28"/>
        <v>409.33120000000002</v>
      </c>
    </row>
    <row r="150" spans="1:6" ht="15.75" x14ac:dyDescent="0.25">
      <c r="A150" s="23" t="s">
        <v>503</v>
      </c>
      <c r="B150" s="51" t="s">
        <v>504</v>
      </c>
      <c r="C150" s="37"/>
      <c r="D150" s="37"/>
      <c r="E150" s="37"/>
      <c r="F150" s="58"/>
    </row>
    <row r="151" spans="1:6" ht="15.75" x14ac:dyDescent="0.25">
      <c r="A151" s="39"/>
      <c r="B151" s="52" t="s">
        <v>505</v>
      </c>
      <c r="C151" s="39" t="s">
        <v>64</v>
      </c>
      <c r="D151" s="49">
        <v>30.28</v>
      </c>
      <c r="E151" s="91">
        <f>D151*13/100</f>
        <v>3.9363999999999999</v>
      </c>
      <c r="F151" s="7">
        <f t="shared" ref="F151:F154" si="29">E151+D151</f>
        <v>34.2164</v>
      </c>
    </row>
    <row r="152" spans="1:6" ht="15.75" x14ac:dyDescent="0.25">
      <c r="A152" s="39"/>
      <c r="B152" s="52" t="s">
        <v>506</v>
      </c>
      <c r="C152" s="39" t="s">
        <v>64</v>
      </c>
      <c r="D152" s="49">
        <v>134.57</v>
      </c>
      <c r="E152" s="91">
        <f>D152*13/100</f>
        <v>17.4941</v>
      </c>
      <c r="F152" s="7">
        <f t="shared" si="29"/>
        <v>152.0641</v>
      </c>
    </row>
    <row r="153" spans="1:6" ht="15.75" x14ac:dyDescent="0.25">
      <c r="A153" s="39"/>
      <c r="B153" s="52" t="s">
        <v>507</v>
      </c>
      <c r="C153" s="39" t="s">
        <v>64</v>
      </c>
      <c r="D153" s="49">
        <v>282.62</v>
      </c>
      <c r="E153" s="91">
        <f>D153*13/100</f>
        <v>36.740600000000001</v>
      </c>
      <c r="F153" s="7">
        <f t="shared" si="29"/>
        <v>319.36059999999998</v>
      </c>
    </row>
    <row r="154" spans="1:6" ht="15.75" x14ac:dyDescent="0.25">
      <c r="A154" s="39"/>
      <c r="B154" s="52" t="s">
        <v>508</v>
      </c>
      <c r="C154" s="39"/>
      <c r="D154" s="49">
        <v>30.28</v>
      </c>
      <c r="E154" s="91">
        <f>D154*13/100</f>
        <v>3.9363999999999999</v>
      </c>
      <c r="F154" s="7">
        <f t="shared" si="29"/>
        <v>34.2164</v>
      </c>
    </row>
    <row r="155" spans="1:6" ht="15.75" x14ac:dyDescent="0.25">
      <c r="A155" s="23" t="s">
        <v>509</v>
      </c>
      <c r="B155" s="51" t="s">
        <v>510</v>
      </c>
      <c r="C155" s="37"/>
      <c r="D155" s="37"/>
      <c r="E155" s="37"/>
      <c r="F155" s="58"/>
    </row>
    <row r="156" spans="1:6" ht="15.75" x14ac:dyDescent="0.25">
      <c r="A156" s="39"/>
      <c r="B156" s="52" t="s">
        <v>475</v>
      </c>
      <c r="C156" s="39" t="s">
        <v>64</v>
      </c>
      <c r="D156" s="49">
        <v>34.770000000000003</v>
      </c>
      <c r="E156" s="91">
        <f>D156*13/100</f>
        <v>4.5201000000000002</v>
      </c>
      <c r="F156" s="7">
        <f t="shared" ref="F156:F159" si="30">E156+D156</f>
        <v>39.290100000000002</v>
      </c>
    </row>
    <row r="157" spans="1:6" ht="15.75" x14ac:dyDescent="0.25">
      <c r="A157" s="39"/>
      <c r="B157" s="52" t="s">
        <v>511</v>
      </c>
      <c r="C157" s="39" t="s">
        <v>64</v>
      </c>
      <c r="D157" s="49">
        <v>97.54</v>
      </c>
      <c r="E157" s="91">
        <f>D157*13/100</f>
        <v>12.680199999999999</v>
      </c>
      <c r="F157" s="7">
        <f t="shared" si="30"/>
        <v>110.22020000000001</v>
      </c>
    </row>
    <row r="158" spans="1:6" ht="15.75" x14ac:dyDescent="0.25">
      <c r="A158" s="39"/>
      <c r="B158" s="52" t="s">
        <v>423</v>
      </c>
      <c r="C158" s="39" t="s">
        <v>64</v>
      </c>
      <c r="D158" s="49">
        <v>191.77</v>
      </c>
      <c r="E158" s="91">
        <f>D158*13/100</f>
        <v>24.930100000000003</v>
      </c>
      <c r="F158" s="7">
        <f t="shared" si="30"/>
        <v>216.70010000000002</v>
      </c>
    </row>
    <row r="159" spans="1:6" ht="15.75" x14ac:dyDescent="0.25">
      <c r="A159" s="39"/>
      <c r="B159" s="52" t="s">
        <v>477</v>
      </c>
      <c r="C159" s="39"/>
      <c r="D159" s="49">
        <v>34.770000000000003</v>
      </c>
      <c r="E159" s="91">
        <f>D159*13/100</f>
        <v>4.5201000000000002</v>
      </c>
      <c r="F159" s="7">
        <f t="shared" si="30"/>
        <v>39.290100000000002</v>
      </c>
    </row>
    <row r="160" spans="1:6" ht="15.75" x14ac:dyDescent="0.25">
      <c r="A160" s="23" t="s">
        <v>512</v>
      </c>
      <c r="B160" s="51" t="s">
        <v>513</v>
      </c>
      <c r="C160" s="37"/>
      <c r="D160" s="37"/>
      <c r="E160" s="37"/>
      <c r="F160" s="58"/>
    </row>
    <row r="161" spans="1:6" ht="15.75" x14ac:dyDescent="0.25">
      <c r="A161" s="39"/>
      <c r="B161" s="52" t="s">
        <v>428</v>
      </c>
      <c r="C161" s="39" t="s">
        <v>64</v>
      </c>
      <c r="D161" s="49">
        <v>160.37</v>
      </c>
      <c r="E161" s="91">
        <f>D161*13/100</f>
        <v>20.848099999999999</v>
      </c>
      <c r="F161" s="7">
        <f t="shared" ref="F161:F164" si="31">E161+D161</f>
        <v>181.21809999999999</v>
      </c>
    </row>
    <row r="162" spans="1:6" ht="15.75" x14ac:dyDescent="0.25">
      <c r="A162" s="39"/>
      <c r="B162" s="52" t="s">
        <v>429</v>
      </c>
      <c r="C162" s="39" t="s">
        <v>64</v>
      </c>
      <c r="D162" s="49">
        <v>356.64</v>
      </c>
      <c r="E162" s="91">
        <f>D162*13/100</f>
        <v>46.363199999999999</v>
      </c>
      <c r="F162" s="7">
        <f t="shared" si="31"/>
        <v>403.00319999999999</v>
      </c>
    </row>
    <row r="163" spans="1:6" ht="15.75" x14ac:dyDescent="0.25">
      <c r="A163" s="39"/>
      <c r="B163" s="52" t="s">
        <v>424</v>
      </c>
      <c r="C163" s="39" t="s">
        <v>64</v>
      </c>
      <c r="D163" s="49">
        <v>554.01</v>
      </c>
      <c r="E163" s="91">
        <f>D163*13/100</f>
        <v>72.021299999999997</v>
      </c>
      <c r="F163" s="7">
        <f t="shared" si="31"/>
        <v>626.03129999999999</v>
      </c>
    </row>
    <row r="164" spans="1:6" ht="15.75" x14ac:dyDescent="0.25">
      <c r="A164" s="39"/>
      <c r="B164" s="52" t="s">
        <v>425</v>
      </c>
      <c r="C164" s="39"/>
      <c r="D164" s="49">
        <v>160.37</v>
      </c>
      <c r="E164" s="91">
        <f>D164*13/100</f>
        <v>20.848099999999999</v>
      </c>
      <c r="F164" s="7">
        <f t="shared" si="31"/>
        <v>181.21809999999999</v>
      </c>
    </row>
    <row r="165" spans="1:6" ht="15.75" x14ac:dyDescent="0.25">
      <c r="A165" s="23" t="s">
        <v>514</v>
      </c>
      <c r="B165" s="51" t="s">
        <v>515</v>
      </c>
      <c r="C165" s="37"/>
      <c r="D165" s="37"/>
      <c r="E165" s="37"/>
      <c r="F165" s="58"/>
    </row>
    <row r="166" spans="1:6" ht="15.75" x14ac:dyDescent="0.25">
      <c r="A166" s="39"/>
      <c r="B166" s="52" t="s">
        <v>422</v>
      </c>
      <c r="C166" s="39" t="s">
        <v>64</v>
      </c>
      <c r="D166" s="49">
        <v>237.75</v>
      </c>
      <c r="E166" s="91">
        <f>D166*13/100</f>
        <v>30.907499999999999</v>
      </c>
      <c r="F166" s="7">
        <f t="shared" ref="F166:F169" si="32">E166+D166</f>
        <v>268.65750000000003</v>
      </c>
    </row>
    <row r="167" spans="1:6" ht="15.75" x14ac:dyDescent="0.25">
      <c r="A167" s="39"/>
      <c r="B167" s="52" t="s">
        <v>423</v>
      </c>
      <c r="C167" s="39" t="s">
        <v>64</v>
      </c>
      <c r="D167" s="49">
        <v>355.51</v>
      </c>
      <c r="E167" s="91">
        <f>D167*13/100</f>
        <v>46.216300000000004</v>
      </c>
      <c r="F167" s="7">
        <f t="shared" si="32"/>
        <v>401.72629999999998</v>
      </c>
    </row>
    <row r="168" spans="1:6" ht="15.75" x14ac:dyDescent="0.25">
      <c r="A168" s="39"/>
      <c r="B168" s="52" t="s">
        <v>424</v>
      </c>
      <c r="C168" s="39" t="s">
        <v>64</v>
      </c>
      <c r="D168" s="49">
        <v>562.99</v>
      </c>
      <c r="E168" s="91">
        <f>D168*13/100</f>
        <v>73.188699999999997</v>
      </c>
      <c r="F168" s="7">
        <f t="shared" si="32"/>
        <v>636.17870000000005</v>
      </c>
    </row>
    <row r="169" spans="1:6" ht="15.75" x14ac:dyDescent="0.25">
      <c r="A169" s="39"/>
      <c r="B169" s="52" t="s">
        <v>516</v>
      </c>
      <c r="C169" s="39"/>
      <c r="D169" s="49">
        <v>237.75</v>
      </c>
      <c r="E169" s="91">
        <f>D169*13/100</f>
        <v>30.907499999999999</v>
      </c>
      <c r="F169" s="7">
        <f t="shared" si="32"/>
        <v>268.65750000000003</v>
      </c>
    </row>
    <row r="170" spans="1:6" ht="31.5" x14ac:dyDescent="0.25">
      <c r="A170" s="23" t="s">
        <v>517</v>
      </c>
      <c r="B170" s="51" t="s">
        <v>518</v>
      </c>
      <c r="C170" s="37"/>
      <c r="D170" s="37"/>
      <c r="E170" s="37"/>
      <c r="F170" s="58"/>
    </row>
    <row r="171" spans="1:6" ht="15.75" x14ac:dyDescent="0.25">
      <c r="A171" s="39"/>
      <c r="B171" s="52" t="s">
        <v>454</v>
      </c>
      <c r="C171" s="39" t="s">
        <v>64</v>
      </c>
      <c r="D171" s="49">
        <v>260.19</v>
      </c>
      <c r="E171" s="91">
        <f>D171*13/100</f>
        <v>33.8247</v>
      </c>
      <c r="F171" s="7">
        <f t="shared" ref="F171:F173" si="33">E171+D171</f>
        <v>294.0147</v>
      </c>
    </row>
    <row r="172" spans="1:6" ht="15.75" x14ac:dyDescent="0.25">
      <c r="A172" s="39"/>
      <c r="B172" s="52" t="s">
        <v>424</v>
      </c>
      <c r="C172" s="39" t="s">
        <v>64</v>
      </c>
      <c r="D172" s="49">
        <v>391.39</v>
      </c>
      <c r="E172" s="91">
        <f>D172*13/100</f>
        <v>50.880699999999997</v>
      </c>
      <c r="F172" s="7">
        <f t="shared" si="33"/>
        <v>442.27069999999998</v>
      </c>
    </row>
    <row r="173" spans="1:6" ht="15.75" x14ac:dyDescent="0.25">
      <c r="A173" s="39"/>
      <c r="B173" s="52" t="s">
        <v>456</v>
      </c>
      <c r="C173" s="39"/>
      <c r="D173" s="49">
        <v>260.19</v>
      </c>
      <c r="E173" s="91">
        <f>D173*13/100</f>
        <v>33.8247</v>
      </c>
      <c r="F173" s="7">
        <f t="shared" si="33"/>
        <v>294.0147</v>
      </c>
    </row>
    <row r="174" spans="1:6" ht="15.75" x14ac:dyDescent="0.25">
      <c r="A174" s="23" t="s">
        <v>519</v>
      </c>
      <c r="B174" s="44" t="s">
        <v>520</v>
      </c>
      <c r="C174" s="37"/>
      <c r="D174" s="37"/>
      <c r="E174" s="37"/>
      <c r="F174" s="58"/>
    </row>
    <row r="175" spans="1:6" ht="15.75" x14ac:dyDescent="0.25">
      <c r="A175" s="9"/>
      <c r="B175" s="52" t="s">
        <v>520</v>
      </c>
      <c r="C175" s="39" t="s">
        <v>15</v>
      </c>
      <c r="D175" s="49">
        <v>134.57</v>
      </c>
      <c r="E175" s="91">
        <f>D175*13/100</f>
        <v>17.4941</v>
      </c>
      <c r="F175" s="7">
        <f>E175+D175</f>
        <v>152.0641</v>
      </c>
    </row>
    <row r="176" spans="1:6" ht="15.75" x14ac:dyDescent="0.25">
      <c r="A176" s="9"/>
      <c r="B176" s="9"/>
      <c r="C176" s="9"/>
      <c r="D176" s="9"/>
      <c r="E176" s="9"/>
      <c r="F176" s="9"/>
    </row>
    <row r="177" spans="1:6" ht="15.75" x14ac:dyDescent="0.25">
      <c r="A177" s="9"/>
      <c r="B177" s="9"/>
      <c r="C177" s="9"/>
      <c r="D177" s="9"/>
      <c r="E177" s="9"/>
      <c r="F177" s="9"/>
    </row>
    <row r="178" spans="1:6" ht="15.75" x14ac:dyDescent="0.25">
      <c r="A178" s="9"/>
      <c r="B178" s="9"/>
      <c r="C178" s="9"/>
      <c r="D178" s="9"/>
      <c r="E178" s="9"/>
      <c r="F178" s="9"/>
    </row>
    <row r="179" spans="1:6" ht="15.75" x14ac:dyDescent="0.25">
      <c r="A179" s="9"/>
      <c r="B179" s="9"/>
      <c r="C179" s="9"/>
      <c r="D179" s="9"/>
      <c r="E179" s="9"/>
      <c r="F179" s="9"/>
    </row>
    <row r="180" spans="1:6" ht="15.75" x14ac:dyDescent="0.25">
      <c r="A180" s="9"/>
      <c r="B180" s="9"/>
      <c r="C180" s="9"/>
      <c r="D180" s="9"/>
      <c r="E180" s="9"/>
      <c r="F180" s="9"/>
    </row>
    <row r="181" spans="1:6" ht="15.75" x14ac:dyDescent="0.25">
      <c r="A181" s="9"/>
      <c r="B181" s="9"/>
      <c r="C181" s="9"/>
      <c r="D181" s="9"/>
      <c r="E181" s="9"/>
      <c r="F181" s="9"/>
    </row>
    <row r="182" spans="1:6" ht="15.75" x14ac:dyDescent="0.25">
      <c r="A182" s="9"/>
      <c r="B182" s="9"/>
      <c r="C182" s="9"/>
      <c r="D182" s="9"/>
      <c r="E182" s="9"/>
      <c r="F182" s="9"/>
    </row>
    <row r="183" spans="1:6" ht="15.75" x14ac:dyDescent="0.25">
      <c r="A183" s="9"/>
      <c r="B183" s="9"/>
      <c r="C183" s="9"/>
      <c r="D183" s="9"/>
      <c r="E183" s="9"/>
      <c r="F183" s="9"/>
    </row>
    <row r="184" spans="1:6" ht="15.75" x14ac:dyDescent="0.25">
      <c r="A184" s="9"/>
      <c r="B184" s="9"/>
      <c r="C184" s="9"/>
      <c r="D184" s="9"/>
      <c r="E184" s="9"/>
      <c r="F184" s="9"/>
    </row>
    <row r="185" spans="1:6" ht="15.75" x14ac:dyDescent="0.25">
      <c r="A185" s="9"/>
      <c r="B185" s="9"/>
      <c r="C185" s="9"/>
      <c r="D185" s="9"/>
      <c r="E185" s="9"/>
      <c r="F185" s="9"/>
    </row>
    <row r="186" spans="1:6" ht="15.75" x14ac:dyDescent="0.25">
      <c r="A186" s="9"/>
      <c r="B186" s="9"/>
      <c r="C186" s="9"/>
      <c r="D186" s="9"/>
      <c r="E186" s="9"/>
      <c r="F186" s="9"/>
    </row>
    <row r="187" spans="1:6" ht="15.75" x14ac:dyDescent="0.25">
      <c r="A187" s="9"/>
      <c r="B187" s="9"/>
      <c r="C187" s="9"/>
      <c r="D187" s="9"/>
      <c r="E187" s="9"/>
      <c r="F187" s="9"/>
    </row>
    <row r="188" spans="1:6" ht="15.75" x14ac:dyDescent="0.25">
      <c r="A188" s="9"/>
      <c r="B188" s="9"/>
      <c r="C188" s="9"/>
      <c r="D188" s="9"/>
      <c r="E188" s="9"/>
      <c r="F188" s="9"/>
    </row>
    <row r="189" spans="1:6" ht="15.75" x14ac:dyDescent="0.25">
      <c r="A189" s="9"/>
      <c r="B189" s="9"/>
      <c r="C189" s="9"/>
      <c r="D189" s="9"/>
      <c r="E189" s="9"/>
      <c r="F189" s="9"/>
    </row>
    <row r="190" spans="1:6" ht="15.75" x14ac:dyDescent="0.25">
      <c r="A190" s="9"/>
      <c r="B190" s="9"/>
      <c r="C190" s="9"/>
      <c r="D190" s="9"/>
      <c r="E190" s="9"/>
      <c r="F190" s="9"/>
    </row>
    <row r="191" spans="1:6" ht="15.75" x14ac:dyDescent="0.25">
      <c r="A191" s="9"/>
      <c r="B191" s="9"/>
      <c r="C191" s="9"/>
      <c r="D191" s="9"/>
      <c r="E191" s="9"/>
      <c r="F191" s="9"/>
    </row>
    <row r="192" spans="1:6" ht="15.75" x14ac:dyDescent="0.25">
      <c r="A192" s="9"/>
      <c r="B192" s="9"/>
      <c r="C192" s="9"/>
      <c r="D192" s="9"/>
      <c r="E192" s="9"/>
      <c r="F192" s="9"/>
    </row>
    <row r="193" spans="1:6" ht="15.75" x14ac:dyDescent="0.25">
      <c r="A193" s="9"/>
      <c r="B193" s="9"/>
      <c r="C193" s="9"/>
      <c r="D193" s="9"/>
      <c r="E193" s="9"/>
      <c r="F193" s="9"/>
    </row>
    <row r="194" spans="1:6" ht="15.75" x14ac:dyDescent="0.25">
      <c r="A194" s="9"/>
      <c r="B194" s="9"/>
      <c r="C194" s="9"/>
      <c r="D194" s="9"/>
      <c r="E194" s="9"/>
      <c r="F194" s="9"/>
    </row>
    <row r="195" spans="1:6" ht="15.75" x14ac:dyDescent="0.25">
      <c r="A195" s="9"/>
      <c r="B195" s="9"/>
      <c r="C195" s="9"/>
      <c r="D195" s="9"/>
      <c r="E195" s="9"/>
      <c r="F195" s="9"/>
    </row>
    <row r="196" spans="1:6" ht="15.75" x14ac:dyDescent="0.25">
      <c r="A196" s="9"/>
      <c r="B196" s="9"/>
      <c r="C196" s="9"/>
      <c r="D196" s="9"/>
      <c r="E196" s="9"/>
      <c r="F196" s="9"/>
    </row>
    <row r="197" spans="1:6" ht="15.75" x14ac:dyDescent="0.25">
      <c r="A197" s="9"/>
      <c r="B197" s="9"/>
      <c r="C197" s="9"/>
      <c r="D197" s="9"/>
      <c r="E197" s="9"/>
      <c r="F197" s="9"/>
    </row>
    <row r="198" spans="1:6" ht="15.75" x14ac:dyDescent="0.25">
      <c r="A198" s="9"/>
      <c r="B198" s="9"/>
      <c r="C198" s="9"/>
      <c r="D198" s="9"/>
      <c r="E198" s="9"/>
      <c r="F198" s="9"/>
    </row>
    <row r="199" spans="1:6" ht="15.75" x14ac:dyDescent="0.25">
      <c r="A199" s="9"/>
      <c r="B199" s="9"/>
      <c r="C199" s="9"/>
      <c r="D199" s="9"/>
      <c r="E199" s="9"/>
      <c r="F199" s="9"/>
    </row>
    <row r="200" spans="1:6" ht="15.75" x14ac:dyDescent="0.25">
      <c r="A200" s="9"/>
      <c r="B200" s="9"/>
      <c r="C200" s="9"/>
      <c r="D200" s="9"/>
      <c r="E200" s="9"/>
      <c r="F200" s="9"/>
    </row>
    <row r="201" spans="1:6" ht="15.75" x14ac:dyDescent="0.25">
      <c r="A201" s="9"/>
      <c r="B201" s="9"/>
      <c r="C201" s="9"/>
      <c r="D201" s="9"/>
      <c r="E201" s="9"/>
      <c r="F201" s="9"/>
    </row>
    <row r="202" spans="1:6" ht="15.75" x14ac:dyDescent="0.25">
      <c r="A202" s="9"/>
      <c r="B202" s="9"/>
      <c r="C202" s="9"/>
      <c r="D202" s="9"/>
      <c r="E202" s="9"/>
      <c r="F202" s="9"/>
    </row>
    <row r="203" spans="1:6" ht="15.75" x14ac:dyDescent="0.25">
      <c r="A203" s="9"/>
      <c r="B203" s="9"/>
      <c r="C203" s="9"/>
      <c r="D203" s="9"/>
      <c r="E203" s="9"/>
      <c r="F203" s="9"/>
    </row>
    <row r="204" spans="1:6" ht="15.75" x14ac:dyDescent="0.25">
      <c r="A204" s="9"/>
      <c r="B204" s="9"/>
      <c r="C204" s="9"/>
      <c r="D204" s="9"/>
      <c r="E204" s="9"/>
      <c r="F204" s="9"/>
    </row>
    <row r="205" spans="1:6" ht="15.75" x14ac:dyDescent="0.25">
      <c r="A205" s="9"/>
      <c r="B205" s="9"/>
      <c r="C205" s="9"/>
      <c r="D205" s="9"/>
      <c r="E205" s="9"/>
      <c r="F205" s="9"/>
    </row>
    <row r="206" spans="1:6" ht="15.75" x14ac:dyDescent="0.25">
      <c r="A206" s="9"/>
      <c r="B206" s="9"/>
      <c r="C206" s="9"/>
      <c r="D206" s="9"/>
      <c r="E206" s="9"/>
      <c r="F206" s="9"/>
    </row>
    <row r="207" spans="1:6" ht="15.75" x14ac:dyDescent="0.25">
      <c r="A207" s="9"/>
      <c r="B207" s="9"/>
      <c r="C207" s="9"/>
      <c r="D207" s="9"/>
      <c r="E207" s="9"/>
      <c r="F207" s="9"/>
    </row>
    <row r="208" spans="1:6" ht="15.75" x14ac:dyDescent="0.25">
      <c r="A208" s="9"/>
      <c r="B208" s="9"/>
      <c r="C208" s="9"/>
      <c r="D208" s="9"/>
      <c r="E208" s="9"/>
      <c r="F208" s="9"/>
    </row>
    <row r="209" spans="1:6" ht="15.75" x14ac:dyDescent="0.25">
      <c r="A209" s="9"/>
      <c r="B209" s="9"/>
      <c r="C209" s="9"/>
      <c r="D209" s="9"/>
      <c r="E209" s="9"/>
      <c r="F209" s="9"/>
    </row>
    <row r="210" spans="1:6" ht="15.75" x14ac:dyDescent="0.25">
      <c r="A210" s="1"/>
      <c r="B210" s="9"/>
      <c r="C210" s="9"/>
      <c r="D210" s="9"/>
      <c r="E210" s="9"/>
      <c r="F210" s="9"/>
    </row>
    <row r="211" spans="1:6" x14ac:dyDescent="0.25">
      <c r="A211" s="1"/>
      <c r="B211" s="1"/>
      <c r="C211" s="1"/>
      <c r="D211" s="1"/>
      <c r="E211" s="1"/>
      <c r="F211" s="1"/>
    </row>
    <row r="212" spans="1:6" x14ac:dyDescent="0.25">
      <c r="A212" s="1"/>
      <c r="B212" s="1"/>
      <c r="C212" s="1"/>
      <c r="D212" s="1"/>
      <c r="E212" s="1"/>
      <c r="F212" s="1"/>
    </row>
    <row r="213" spans="1:6" x14ac:dyDescent="0.25">
      <c r="A213" s="1"/>
      <c r="B213" s="1"/>
      <c r="C213" s="1"/>
      <c r="D213" s="1"/>
      <c r="E213" s="1"/>
      <c r="F213" s="1"/>
    </row>
    <row r="214" spans="1:6" x14ac:dyDescent="0.25">
      <c r="A214" s="1"/>
      <c r="B214" s="1"/>
      <c r="C214" s="1"/>
      <c r="D214" s="1"/>
      <c r="E214" s="1"/>
      <c r="F214" s="1"/>
    </row>
    <row r="215" spans="1:6" x14ac:dyDescent="0.25">
      <c r="A215" s="1"/>
      <c r="B215" s="1"/>
      <c r="C215" s="1"/>
      <c r="D215" s="1"/>
      <c r="E215" s="1"/>
      <c r="F215" s="1"/>
    </row>
    <row r="216" spans="1:6" x14ac:dyDescent="0.25">
      <c r="A216" s="1"/>
      <c r="B216" s="1"/>
      <c r="C216" s="1"/>
      <c r="D216" s="1"/>
      <c r="E216" s="1"/>
      <c r="F216" s="1"/>
    </row>
    <row r="217" spans="1:6" x14ac:dyDescent="0.25">
      <c r="A217" s="1"/>
      <c r="B217" s="1"/>
      <c r="C217" s="1"/>
      <c r="D217" s="1"/>
      <c r="E217" s="1"/>
      <c r="F217" s="1"/>
    </row>
    <row r="218" spans="1:6" x14ac:dyDescent="0.25">
      <c r="A218" s="1"/>
      <c r="B218" s="1"/>
      <c r="C218" s="1"/>
      <c r="D218" s="1"/>
      <c r="E218" s="1"/>
      <c r="F218" s="1"/>
    </row>
    <row r="219" spans="1:6" x14ac:dyDescent="0.25">
      <c r="A219" s="1"/>
      <c r="B219" s="1"/>
      <c r="C219" s="1"/>
      <c r="D219" s="1"/>
      <c r="E219" s="1"/>
      <c r="F219" s="1"/>
    </row>
    <row r="220" spans="1:6" x14ac:dyDescent="0.25">
      <c r="A220" s="1"/>
      <c r="B220" s="1"/>
      <c r="C220" s="1"/>
      <c r="D220" s="1"/>
      <c r="E220" s="1"/>
      <c r="F220" s="1"/>
    </row>
    <row r="221" spans="1:6" x14ac:dyDescent="0.25">
      <c r="A221" s="1"/>
      <c r="B221" s="1"/>
      <c r="C221" s="1"/>
      <c r="D221" s="1"/>
      <c r="E221" s="1"/>
      <c r="F221" s="1"/>
    </row>
    <row r="222" spans="1:6" x14ac:dyDescent="0.25">
      <c r="A222" s="1"/>
      <c r="B222" s="1"/>
      <c r="C222" s="1"/>
      <c r="D222" s="1"/>
      <c r="E222" s="1"/>
      <c r="F222" s="1"/>
    </row>
    <row r="223" spans="1:6" x14ac:dyDescent="0.25">
      <c r="A223" s="1"/>
      <c r="B223" s="1"/>
      <c r="C223" s="1"/>
      <c r="D223" s="1"/>
      <c r="E223" s="1"/>
      <c r="F223" s="1"/>
    </row>
    <row r="224" spans="1:6" x14ac:dyDescent="0.25">
      <c r="A224" s="1"/>
      <c r="B224" s="1"/>
      <c r="C224" s="1"/>
      <c r="D224" s="1"/>
      <c r="E224" s="1"/>
      <c r="F224" s="1"/>
    </row>
    <row r="225" spans="1:6" x14ac:dyDescent="0.25">
      <c r="A225" s="1"/>
      <c r="B225" s="1"/>
      <c r="C225" s="1"/>
      <c r="D225" s="1"/>
      <c r="E225" s="1"/>
      <c r="F225" s="1"/>
    </row>
    <row r="226" spans="1:6" x14ac:dyDescent="0.25">
      <c r="A226" s="1"/>
      <c r="B226" s="1"/>
      <c r="C226" s="1"/>
      <c r="D226" s="1"/>
      <c r="E226" s="1"/>
      <c r="F226" s="1"/>
    </row>
    <row r="227" spans="1:6" x14ac:dyDescent="0.25">
      <c r="A227" s="1"/>
      <c r="B227" s="1"/>
      <c r="C227" s="1"/>
      <c r="D227" s="1"/>
      <c r="E227" s="1"/>
      <c r="F227" s="1"/>
    </row>
    <row r="228" spans="1:6" x14ac:dyDescent="0.25">
      <c r="A228" s="1"/>
      <c r="B228" s="1"/>
      <c r="C228" s="1"/>
      <c r="D228" s="1"/>
      <c r="E228" s="1"/>
      <c r="F228" s="1"/>
    </row>
    <row r="229" spans="1:6" x14ac:dyDescent="0.25">
      <c r="A229" s="1"/>
      <c r="B229" s="1"/>
      <c r="C229" s="1"/>
      <c r="D229" s="1"/>
      <c r="E229" s="1"/>
      <c r="F229" s="1"/>
    </row>
    <row r="230" spans="1:6" x14ac:dyDescent="0.25">
      <c r="A230" s="1"/>
      <c r="B230" s="1"/>
      <c r="C230" s="1"/>
      <c r="D230" s="1"/>
      <c r="E230" s="1"/>
      <c r="F230" s="1"/>
    </row>
    <row r="231" spans="1:6" x14ac:dyDescent="0.25">
      <c r="A231" s="1"/>
      <c r="B231" s="1"/>
      <c r="C231" s="1"/>
      <c r="D231" s="1"/>
      <c r="E231" s="1"/>
      <c r="F231" s="1"/>
    </row>
    <row r="232" spans="1:6" x14ac:dyDescent="0.25">
      <c r="A232" s="1"/>
      <c r="B232" s="1"/>
      <c r="C232" s="1"/>
      <c r="D232" s="1"/>
      <c r="E232" s="1"/>
      <c r="F232" s="1"/>
    </row>
    <row r="233" spans="1:6" x14ac:dyDescent="0.25">
      <c r="A233" s="1"/>
      <c r="B233" s="1"/>
      <c r="C233" s="1"/>
      <c r="D233" s="1"/>
      <c r="E233" s="1"/>
      <c r="F233" s="1"/>
    </row>
    <row r="234" spans="1:6" x14ac:dyDescent="0.25">
      <c r="A234" s="1"/>
      <c r="B234" s="1"/>
      <c r="C234" s="1"/>
      <c r="D234" s="1"/>
      <c r="E234" s="1"/>
      <c r="F234" s="1"/>
    </row>
    <row r="235" spans="1:6" x14ac:dyDescent="0.25">
      <c r="A235" s="1"/>
      <c r="B235" s="1"/>
      <c r="C235" s="1"/>
      <c r="D235" s="1"/>
      <c r="E235" s="1"/>
      <c r="F235" s="1"/>
    </row>
    <row r="236" spans="1:6" x14ac:dyDescent="0.25">
      <c r="A236" s="1"/>
      <c r="B236" s="1"/>
      <c r="C236" s="1"/>
      <c r="D236" s="1"/>
      <c r="E236" s="1"/>
      <c r="F236" s="1"/>
    </row>
    <row r="237" spans="1:6" x14ac:dyDescent="0.25">
      <c r="A237" s="1"/>
      <c r="B237" s="1"/>
      <c r="C237" s="1"/>
      <c r="D237" s="1"/>
      <c r="E237" s="1"/>
      <c r="F237" s="1"/>
    </row>
    <row r="238" spans="1:6" x14ac:dyDescent="0.25">
      <c r="A238" s="1"/>
      <c r="B238" s="1"/>
      <c r="C238" s="1"/>
      <c r="D238" s="1"/>
      <c r="E238" s="1"/>
      <c r="F238" s="1"/>
    </row>
    <row r="239" spans="1:6" x14ac:dyDescent="0.25">
      <c r="A239" s="1"/>
      <c r="B239" s="1"/>
      <c r="C239" s="1"/>
      <c r="D239" s="1"/>
      <c r="E239" s="1"/>
      <c r="F239" s="1"/>
    </row>
    <row r="240" spans="1:6" x14ac:dyDescent="0.25">
      <c r="A240" s="1"/>
      <c r="B240" s="1"/>
      <c r="C240" s="1"/>
      <c r="D240" s="1"/>
      <c r="E240" s="1"/>
      <c r="F240" s="1"/>
    </row>
    <row r="241" spans="1:6" x14ac:dyDescent="0.25">
      <c r="A241" s="1"/>
      <c r="B241" s="1"/>
      <c r="C241" s="1"/>
      <c r="D241" s="1"/>
      <c r="E241" s="1"/>
      <c r="F241" s="1"/>
    </row>
    <row r="242" spans="1:6" x14ac:dyDescent="0.25">
      <c r="A242" s="1"/>
      <c r="B242" s="1"/>
      <c r="C242" s="1"/>
      <c r="D242" s="1"/>
      <c r="E242" s="1"/>
      <c r="F242" s="1"/>
    </row>
    <row r="243" spans="1:6" x14ac:dyDescent="0.25">
      <c r="A243" s="1"/>
      <c r="B243" s="1"/>
      <c r="C243" s="1"/>
      <c r="D243" s="1"/>
      <c r="E243" s="1"/>
      <c r="F243" s="1"/>
    </row>
    <row r="244" spans="1:6" x14ac:dyDescent="0.25">
      <c r="A244" s="1"/>
      <c r="B244" s="1"/>
      <c r="C244" s="1"/>
      <c r="D244" s="1"/>
      <c r="E244" s="1"/>
      <c r="F244" s="1"/>
    </row>
    <row r="245" spans="1:6" x14ac:dyDescent="0.25">
      <c r="A245" s="1"/>
      <c r="B245" s="1"/>
      <c r="C245" s="1"/>
      <c r="D245" s="1"/>
      <c r="E245" s="1"/>
      <c r="F245" s="1"/>
    </row>
    <row r="246" spans="1:6" x14ac:dyDescent="0.25">
      <c r="A246" s="1"/>
      <c r="B246" s="1"/>
      <c r="C246" s="1"/>
      <c r="D246" s="1"/>
      <c r="E246" s="1"/>
      <c r="F246" s="1"/>
    </row>
    <row r="247" spans="1:6" x14ac:dyDescent="0.25">
      <c r="A247" s="1"/>
      <c r="B247" s="1"/>
      <c r="C247" s="1"/>
      <c r="D247" s="1"/>
      <c r="E247" s="1"/>
      <c r="F247" s="1"/>
    </row>
    <row r="248" spans="1:6" x14ac:dyDescent="0.25">
      <c r="A248" s="1"/>
      <c r="B248" s="1"/>
      <c r="C248" s="1"/>
      <c r="D248" s="1"/>
      <c r="E248" s="1"/>
      <c r="F248" s="1"/>
    </row>
    <row r="249" spans="1:6" x14ac:dyDescent="0.25">
      <c r="A249" s="1"/>
      <c r="B249" s="1"/>
      <c r="C249" s="1"/>
      <c r="D249" s="1"/>
      <c r="E249" s="1"/>
      <c r="F249" s="1"/>
    </row>
    <row r="250" spans="1:6" x14ac:dyDescent="0.25">
      <c r="A250" s="1"/>
      <c r="B250" s="1"/>
      <c r="C250" s="1"/>
      <c r="D250" s="1"/>
      <c r="E250" s="1"/>
      <c r="F250" s="1"/>
    </row>
    <row r="251" spans="1:6" x14ac:dyDescent="0.25">
      <c r="A251" s="1"/>
      <c r="B251" s="1"/>
      <c r="C251" s="1"/>
      <c r="D251" s="1"/>
      <c r="E251" s="1"/>
      <c r="F251" s="1"/>
    </row>
    <row r="252" spans="1:6" x14ac:dyDescent="0.25">
      <c r="A252" s="1"/>
      <c r="B252" s="1"/>
      <c r="C252" s="1"/>
      <c r="D252" s="1"/>
      <c r="E252" s="1"/>
      <c r="F252" s="1"/>
    </row>
    <row r="253" spans="1:6" x14ac:dyDescent="0.25">
      <c r="A253" s="1"/>
      <c r="B253" s="1"/>
      <c r="C253" s="1"/>
      <c r="D253" s="1"/>
      <c r="E253" s="1"/>
      <c r="F253" s="1"/>
    </row>
    <row r="254" spans="1:6" x14ac:dyDescent="0.25">
      <c r="A254" s="1"/>
      <c r="B254" s="1"/>
      <c r="C254" s="1"/>
      <c r="D254" s="1"/>
      <c r="E254" s="1"/>
      <c r="F254" s="1"/>
    </row>
    <row r="255" spans="1:6" x14ac:dyDescent="0.25">
      <c r="A255" s="1"/>
      <c r="B255" s="1"/>
      <c r="C255" s="1"/>
      <c r="D255" s="1"/>
      <c r="E255" s="1"/>
      <c r="F255" s="1"/>
    </row>
    <row r="256" spans="1:6" x14ac:dyDescent="0.25">
      <c r="A256" s="1"/>
      <c r="B256" s="1"/>
      <c r="C256" s="1"/>
      <c r="D256" s="1"/>
      <c r="E256" s="1"/>
      <c r="F256" s="1"/>
    </row>
    <row r="257" spans="1:6" x14ac:dyDescent="0.25">
      <c r="A257" s="1"/>
      <c r="B257" s="1"/>
      <c r="C257" s="1"/>
      <c r="D257" s="1"/>
      <c r="E257" s="1"/>
      <c r="F257" s="1"/>
    </row>
    <row r="258" spans="1:6" x14ac:dyDescent="0.25">
      <c r="A258" s="1"/>
      <c r="B258" s="1"/>
      <c r="C258" s="1"/>
      <c r="D258" s="1"/>
      <c r="E258" s="1"/>
      <c r="F258" s="1"/>
    </row>
    <row r="259" spans="1:6" x14ac:dyDescent="0.25">
      <c r="A259" s="1"/>
      <c r="B259" s="1"/>
      <c r="C259" s="1"/>
      <c r="D259" s="1"/>
      <c r="E259" s="1"/>
      <c r="F259" s="1"/>
    </row>
    <row r="260" spans="1:6" x14ac:dyDescent="0.25">
      <c r="A260" s="1"/>
      <c r="B260" s="1"/>
      <c r="C260" s="1"/>
      <c r="D260" s="1"/>
      <c r="E260" s="1"/>
      <c r="F260" s="1"/>
    </row>
    <row r="261" spans="1:6" x14ac:dyDescent="0.25">
      <c r="A261" s="1"/>
      <c r="B261" s="1"/>
      <c r="C261" s="1"/>
      <c r="D261" s="1"/>
      <c r="E261" s="1"/>
      <c r="F261" s="1"/>
    </row>
    <row r="262" spans="1:6" x14ac:dyDescent="0.25">
      <c r="A262" s="1"/>
      <c r="B262" s="1"/>
      <c r="C262" s="1"/>
      <c r="D262" s="1"/>
      <c r="E262" s="1"/>
      <c r="F262" s="1"/>
    </row>
    <row r="263" spans="1:6" x14ac:dyDescent="0.25">
      <c r="A263" s="1"/>
      <c r="B263" s="1"/>
      <c r="C263" s="1"/>
      <c r="D263" s="1"/>
      <c r="E263" s="1"/>
      <c r="F263" s="1"/>
    </row>
    <row r="264" spans="1:6" x14ac:dyDescent="0.25">
      <c r="A264" s="1"/>
      <c r="B264" s="1"/>
      <c r="C264" s="1"/>
      <c r="D264" s="1"/>
      <c r="E264" s="1"/>
      <c r="F264" s="1"/>
    </row>
    <row r="265" spans="1:6" x14ac:dyDescent="0.25">
      <c r="A265" s="1"/>
      <c r="B265" s="1"/>
      <c r="C265" s="1"/>
      <c r="D265" s="1"/>
      <c r="E265" s="1"/>
      <c r="F265" s="1"/>
    </row>
    <row r="266" spans="1:6" x14ac:dyDescent="0.25">
      <c r="A266" s="1"/>
      <c r="B266" s="1"/>
      <c r="C266" s="1"/>
      <c r="D266" s="1"/>
      <c r="E266" s="1"/>
      <c r="F266" s="1"/>
    </row>
    <row r="267" spans="1:6" x14ac:dyDescent="0.25">
      <c r="A267" s="1"/>
      <c r="B267" s="1"/>
      <c r="C267" s="1"/>
      <c r="D267" s="1"/>
      <c r="E267" s="1"/>
      <c r="F267" s="1"/>
    </row>
    <row r="268" spans="1:6" x14ac:dyDescent="0.25">
      <c r="A268" s="1"/>
      <c r="B268" s="1"/>
      <c r="C268" s="1"/>
      <c r="D268" s="1"/>
      <c r="E268" s="1"/>
      <c r="F268" s="1"/>
    </row>
    <row r="269" spans="1:6" x14ac:dyDescent="0.25">
      <c r="A269" s="1"/>
      <c r="B269" s="1"/>
      <c r="C269" s="1"/>
      <c r="D269" s="1"/>
      <c r="E269" s="1"/>
      <c r="F269" s="1"/>
    </row>
    <row r="270" spans="1:6" x14ac:dyDescent="0.25">
      <c r="A270" s="1"/>
      <c r="B270" s="1"/>
      <c r="C270" s="1"/>
      <c r="D270" s="1"/>
      <c r="E270" s="1"/>
      <c r="F270" s="1"/>
    </row>
    <row r="271" spans="1:6" x14ac:dyDescent="0.25">
      <c r="A271" s="1"/>
      <c r="B271" s="1"/>
      <c r="C271" s="1"/>
      <c r="D271" s="1"/>
      <c r="E271" s="1"/>
      <c r="F271" s="1"/>
    </row>
    <row r="272" spans="1:6" x14ac:dyDescent="0.25">
      <c r="A272" s="1"/>
      <c r="B272" s="1"/>
      <c r="C272" s="1"/>
      <c r="D272" s="1"/>
      <c r="E272" s="1"/>
      <c r="F272" s="1"/>
    </row>
    <row r="273" spans="1:6" x14ac:dyDescent="0.25">
      <c r="A273" s="1"/>
      <c r="B273" s="1"/>
      <c r="C273" s="1"/>
      <c r="D273" s="1"/>
      <c r="E273" s="1"/>
      <c r="F273" s="1"/>
    </row>
    <row r="274" spans="1:6" x14ac:dyDescent="0.25">
      <c r="A274" s="1"/>
      <c r="B274" s="1"/>
      <c r="C274" s="1"/>
      <c r="D274" s="1"/>
      <c r="E274" s="1"/>
      <c r="F274" s="1"/>
    </row>
    <row r="275" spans="1:6" x14ac:dyDescent="0.25">
      <c r="A275" s="1"/>
      <c r="B275" s="1"/>
      <c r="C275" s="1"/>
      <c r="D275" s="1"/>
      <c r="E275" s="1"/>
      <c r="F275" s="1"/>
    </row>
    <row r="276" spans="1:6" x14ac:dyDescent="0.25">
      <c r="A276" s="1"/>
      <c r="B276" s="1"/>
      <c r="C276" s="1"/>
      <c r="D276" s="1"/>
      <c r="E276" s="1"/>
      <c r="F276" s="1"/>
    </row>
    <row r="277" spans="1:6" x14ac:dyDescent="0.25">
      <c r="A277" s="1"/>
      <c r="B277" s="1"/>
      <c r="C277" s="1"/>
      <c r="D277" s="1"/>
      <c r="E277" s="1"/>
      <c r="F277" s="1"/>
    </row>
    <row r="278" spans="1:6" x14ac:dyDescent="0.25">
      <c r="A278" s="1"/>
      <c r="B278" s="1"/>
      <c r="C278" s="1"/>
      <c r="D278" s="1"/>
      <c r="E278" s="1"/>
      <c r="F278" s="1"/>
    </row>
    <row r="279" spans="1:6" x14ac:dyDescent="0.25">
      <c r="A279" s="1"/>
      <c r="B279" s="1"/>
      <c r="C279" s="1"/>
      <c r="D279" s="1"/>
      <c r="E279" s="1"/>
      <c r="F279" s="1"/>
    </row>
    <row r="280" spans="1:6" x14ac:dyDescent="0.25">
      <c r="A280" s="1"/>
      <c r="B280" s="1"/>
      <c r="C280" s="1"/>
      <c r="D280" s="1"/>
      <c r="E280" s="1"/>
      <c r="F280" s="1"/>
    </row>
    <row r="281" spans="1:6" x14ac:dyDescent="0.25">
      <c r="A281" s="1"/>
      <c r="B281" s="1"/>
      <c r="C281" s="1"/>
      <c r="D281" s="1"/>
      <c r="E281" s="1"/>
      <c r="F281" s="1"/>
    </row>
    <row r="282" spans="1:6" x14ac:dyDescent="0.25">
      <c r="A282" s="1"/>
      <c r="B282" s="1"/>
      <c r="C282" s="1"/>
      <c r="D282" s="1"/>
      <c r="E282" s="1"/>
      <c r="F282" s="1"/>
    </row>
    <row r="283" spans="1:6" x14ac:dyDescent="0.25">
      <c r="A283" s="1"/>
      <c r="B283" s="1"/>
      <c r="C283" s="1"/>
      <c r="D283" s="1"/>
      <c r="E283" s="1"/>
      <c r="F283" s="1"/>
    </row>
    <row r="284" spans="1:6" x14ac:dyDescent="0.25">
      <c r="A284" s="1"/>
      <c r="B284" s="1"/>
      <c r="C284" s="1"/>
      <c r="D284" s="1"/>
      <c r="E284" s="1"/>
      <c r="F284" s="1"/>
    </row>
    <row r="285" spans="1:6" x14ac:dyDescent="0.25">
      <c r="A285" s="1"/>
      <c r="B285" s="1"/>
      <c r="C285" s="1"/>
      <c r="D285" s="1"/>
      <c r="E285" s="1"/>
      <c r="F285" s="1"/>
    </row>
    <row r="286" spans="1:6" x14ac:dyDescent="0.25">
      <c r="A286" s="1"/>
      <c r="B286" s="1"/>
      <c r="C286" s="1"/>
      <c r="D286" s="1"/>
      <c r="E286" s="1"/>
      <c r="F286" s="1"/>
    </row>
    <row r="287" spans="1:6" x14ac:dyDescent="0.25">
      <c r="A287" s="1"/>
      <c r="B287" s="1"/>
      <c r="C287" s="1"/>
      <c r="D287" s="1"/>
      <c r="E287" s="1"/>
      <c r="F287" s="1"/>
    </row>
    <row r="288" spans="1:6" x14ac:dyDescent="0.25">
      <c r="A288" s="1"/>
      <c r="B288" s="1"/>
      <c r="C288" s="1"/>
      <c r="D288" s="1"/>
      <c r="E288" s="1"/>
      <c r="F288" s="1"/>
    </row>
    <row r="289" spans="1:6" x14ac:dyDescent="0.25">
      <c r="A289" s="1"/>
      <c r="B289" s="1"/>
      <c r="C289" s="1"/>
      <c r="D289" s="1"/>
      <c r="E289" s="1"/>
      <c r="F289" s="1"/>
    </row>
    <row r="290" spans="1:6" x14ac:dyDescent="0.25">
      <c r="A290" s="1"/>
      <c r="B290" s="1"/>
      <c r="C290" s="1"/>
      <c r="D290" s="1"/>
      <c r="E290" s="1"/>
      <c r="F290" s="1"/>
    </row>
    <row r="291" spans="1:6" x14ac:dyDescent="0.25">
      <c r="A291" s="1"/>
      <c r="B291" s="1"/>
      <c r="C291" s="1"/>
      <c r="D291" s="1"/>
      <c r="E291" s="1"/>
      <c r="F291" s="1"/>
    </row>
    <row r="292" spans="1:6" x14ac:dyDescent="0.25">
      <c r="A292" s="1"/>
      <c r="B292" s="1"/>
      <c r="C292" s="1"/>
      <c r="D292" s="1"/>
      <c r="E292" s="1"/>
      <c r="F292" s="1"/>
    </row>
    <row r="293" spans="1:6" x14ac:dyDescent="0.25">
      <c r="A293" s="1"/>
      <c r="B293" s="1"/>
      <c r="C293" s="1"/>
      <c r="D293" s="1"/>
      <c r="E293" s="1"/>
      <c r="F293" s="1"/>
    </row>
    <row r="294" spans="1:6" x14ac:dyDescent="0.25">
      <c r="A294" s="1"/>
      <c r="B294" s="1"/>
      <c r="C294" s="1"/>
      <c r="D294" s="1"/>
      <c r="E294" s="1"/>
      <c r="F294" s="1"/>
    </row>
    <row r="295" spans="1:6" x14ac:dyDescent="0.25">
      <c r="A295" s="1"/>
      <c r="B295" s="1"/>
      <c r="C295" s="1"/>
      <c r="D295" s="1"/>
      <c r="E295" s="1"/>
      <c r="F295" s="1"/>
    </row>
    <row r="296" spans="1:6" x14ac:dyDescent="0.25">
      <c r="A296" s="1"/>
      <c r="B296" s="1"/>
      <c r="C296" s="1"/>
      <c r="D296" s="1"/>
      <c r="E296" s="1"/>
      <c r="F296" s="1"/>
    </row>
    <row r="297" spans="1:6" x14ac:dyDescent="0.25">
      <c r="A297" s="1"/>
      <c r="B297" s="1"/>
      <c r="C297" s="1"/>
      <c r="D297" s="1"/>
      <c r="E297" s="1"/>
      <c r="F297" s="1"/>
    </row>
    <row r="298" spans="1:6" x14ac:dyDescent="0.25">
      <c r="A298" s="1"/>
      <c r="B298" s="1"/>
      <c r="C298" s="1"/>
      <c r="D298" s="1"/>
      <c r="E298" s="1"/>
      <c r="F298" s="1"/>
    </row>
    <row r="299" spans="1:6" x14ac:dyDescent="0.25">
      <c r="A299" s="1"/>
      <c r="B299" s="1"/>
      <c r="C299" s="1"/>
      <c r="D299" s="1"/>
      <c r="E299" s="1"/>
      <c r="F299" s="1"/>
    </row>
    <row r="300" spans="1:6" x14ac:dyDescent="0.25">
      <c r="A300" s="1"/>
      <c r="B300" s="1"/>
      <c r="C300" s="1"/>
      <c r="D300" s="1"/>
      <c r="E300" s="1"/>
      <c r="F300" s="1"/>
    </row>
    <row r="301" spans="1:6" x14ac:dyDescent="0.25">
      <c r="A301" s="1"/>
      <c r="B301" s="1"/>
      <c r="C301" s="1"/>
      <c r="D301" s="1"/>
      <c r="E301" s="1"/>
      <c r="F301" s="1"/>
    </row>
    <row r="302" spans="1:6" x14ac:dyDescent="0.25">
      <c r="A302" s="1"/>
      <c r="B302" s="1"/>
      <c r="C302" s="1"/>
      <c r="D302" s="1"/>
      <c r="E302" s="1"/>
      <c r="F302" s="1"/>
    </row>
    <row r="303" spans="1:6" x14ac:dyDescent="0.25">
      <c r="A303" s="1"/>
      <c r="B303" s="1"/>
      <c r="C303" s="1"/>
      <c r="D303" s="1"/>
      <c r="E303" s="1"/>
      <c r="F303" s="1"/>
    </row>
    <row r="304" spans="1:6" x14ac:dyDescent="0.25">
      <c r="A304" s="1"/>
      <c r="B304" s="1"/>
      <c r="C304" s="1"/>
      <c r="D304" s="1"/>
      <c r="E304" s="1"/>
      <c r="F304" s="1"/>
    </row>
    <row r="305" spans="1:6" x14ac:dyDescent="0.25">
      <c r="A305" s="1"/>
      <c r="B305" s="1"/>
      <c r="C305" s="1"/>
      <c r="D305" s="1"/>
      <c r="E305" s="1"/>
      <c r="F305" s="1"/>
    </row>
    <row r="306" spans="1:6" x14ac:dyDescent="0.25">
      <c r="A306" s="1"/>
      <c r="B306" s="1"/>
      <c r="C306" s="1"/>
      <c r="D306" s="1"/>
      <c r="E306" s="1"/>
      <c r="F306" s="1"/>
    </row>
    <row r="307" spans="1:6" x14ac:dyDescent="0.25">
      <c r="A307" s="1"/>
      <c r="B307" s="1"/>
      <c r="C307" s="1"/>
      <c r="D307" s="1"/>
      <c r="E307" s="1"/>
      <c r="F307" s="1"/>
    </row>
    <row r="308" spans="1:6" x14ac:dyDescent="0.25">
      <c r="A308" s="1"/>
      <c r="B308" s="1"/>
      <c r="C308" s="1"/>
      <c r="D308" s="1"/>
      <c r="E308" s="1"/>
      <c r="F308" s="1"/>
    </row>
    <row r="309" spans="1:6" x14ac:dyDescent="0.25">
      <c r="A309" s="1"/>
      <c r="B309" s="1"/>
      <c r="C309" s="1"/>
      <c r="D309" s="1"/>
      <c r="E309" s="1"/>
      <c r="F309" s="1"/>
    </row>
    <row r="310" spans="1:6" x14ac:dyDescent="0.25">
      <c r="A310" s="1"/>
      <c r="B310" s="1"/>
      <c r="C310" s="1"/>
      <c r="D310" s="1"/>
      <c r="E310" s="1"/>
      <c r="F310" s="1"/>
    </row>
    <row r="311" spans="1:6" x14ac:dyDescent="0.25">
      <c r="A311" s="1"/>
      <c r="B311" s="1"/>
      <c r="C311" s="1"/>
      <c r="D311" s="1"/>
      <c r="E311" s="1"/>
      <c r="F311" s="1"/>
    </row>
    <row r="312" spans="1:6" x14ac:dyDescent="0.25">
      <c r="A312" s="1"/>
      <c r="B312" s="1"/>
      <c r="C312" s="1"/>
      <c r="D312" s="1"/>
      <c r="E312" s="1"/>
      <c r="F312" s="1"/>
    </row>
    <row r="313" spans="1:6" x14ac:dyDescent="0.25">
      <c r="A313" s="1"/>
      <c r="B313" s="1"/>
      <c r="C313" s="1"/>
      <c r="D313" s="1"/>
      <c r="E313" s="1"/>
      <c r="F313" s="1"/>
    </row>
    <row r="314" spans="1:6" x14ac:dyDescent="0.25">
      <c r="A314" s="1"/>
      <c r="B314" s="1"/>
      <c r="C314" s="1"/>
      <c r="D314" s="1"/>
      <c r="E314" s="1"/>
      <c r="F314" s="1"/>
    </row>
    <row r="315" spans="1:6" x14ac:dyDescent="0.25">
      <c r="A315" s="1"/>
      <c r="B315" s="1"/>
      <c r="C315" s="1"/>
      <c r="D315" s="1"/>
      <c r="E315" s="1"/>
      <c r="F315" s="1"/>
    </row>
    <row r="316" spans="1:6" x14ac:dyDescent="0.25">
      <c r="A316" s="1"/>
      <c r="B316" s="1"/>
      <c r="C316" s="1"/>
      <c r="D316" s="1"/>
      <c r="E316" s="1"/>
      <c r="F316" s="1"/>
    </row>
    <row r="317" spans="1:6" x14ac:dyDescent="0.25">
      <c r="A317" s="1"/>
      <c r="B317" s="1"/>
      <c r="C317" s="1"/>
      <c r="D317" s="1"/>
      <c r="E317" s="1"/>
      <c r="F317" s="1"/>
    </row>
    <row r="318" spans="1:6" x14ac:dyDescent="0.25">
      <c r="A318" s="1"/>
      <c r="B318" s="1"/>
      <c r="C318" s="1"/>
      <c r="D318" s="1"/>
      <c r="E318" s="1"/>
      <c r="F318" s="1"/>
    </row>
    <row r="319" spans="1:6" x14ac:dyDescent="0.25">
      <c r="A319" s="1"/>
      <c r="B319" s="1"/>
      <c r="C319" s="1"/>
      <c r="D319" s="1"/>
      <c r="E319" s="1"/>
      <c r="F319" s="1"/>
    </row>
    <row r="320" spans="1:6" x14ac:dyDescent="0.25">
      <c r="A320" s="1"/>
      <c r="B320" s="1"/>
      <c r="C320" s="1"/>
      <c r="D320" s="1"/>
      <c r="E320" s="1"/>
      <c r="F320" s="1"/>
    </row>
    <row r="321" spans="1:6" x14ac:dyDescent="0.25">
      <c r="A321" s="1"/>
      <c r="B321" s="1"/>
      <c r="C321" s="1"/>
      <c r="D321" s="1"/>
      <c r="E321" s="1"/>
      <c r="F321" s="1"/>
    </row>
    <row r="322" spans="1:6" x14ac:dyDescent="0.25">
      <c r="A322" s="1"/>
      <c r="B322" s="1"/>
      <c r="C322" s="1"/>
      <c r="D322" s="1"/>
      <c r="E322" s="1"/>
      <c r="F322" s="1"/>
    </row>
    <row r="323" spans="1:6" x14ac:dyDescent="0.25">
      <c r="A323" s="1"/>
      <c r="B323" s="1"/>
      <c r="C323" s="1"/>
      <c r="D323" s="1"/>
      <c r="E323" s="1"/>
      <c r="F323" s="1"/>
    </row>
    <row r="324" spans="1:6" x14ac:dyDescent="0.25">
      <c r="A324" s="1"/>
      <c r="B324" s="1"/>
      <c r="C324" s="1"/>
      <c r="D324" s="1"/>
      <c r="E324" s="1"/>
      <c r="F324" s="1"/>
    </row>
    <row r="325" spans="1:6" x14ac:dyDescent="0.25">
      <c r="A325" s="1"/>
      <c r="B325" s="1"/>
      <c r="C325" s="1"/>
      <c r="D325" s="1"/>
      <c r="E325" s="1"/>
      <c r="F325" s="1"/>
    </row>
    <row r="326" spans="1:6" x14ac:dyDescent="0.25">
      <c r="A326" s="1"/>
      <c r="B326" s="1"/>
      <c r="C326" s="1"/>
      <c r="D326" s="1"/>
      <c r="E326" s="1"/>
      <c r="F326" s="1"/>
    </row>
    <row r="327" spans="1:6" x14ac:dyDescent="0.25">
      <c r="A327" s="1"/>
      <c r="B327" s="1"/>
      <c r="C327" s="1"/>
      <c r="D327" s="1"/>
      <c r="E327" s="1"/>
      <c r="F327" s="1"/>
    </row>
    <row r="328" spans="1:6" x14ac:dyDescent="0.25">
      <c r="A328" s="1"/>
      <c r="B328" s="1"/>
      <c r="C328" s="1"/>
      <c r="D328" s="1"/>
      <c r="E328" s="1"/>
      <c r="F328" s="1"/>
    </row>
    <row r="329" spans="1:6" x14ac:dyDescent="0.25">
      <c r="A329" s="1"/>
      <c r="B329" s="1"/>
      <c r="C329" s="1"/>
      <c r="D329" s="1"/>
      <c r="E329" s="1"/>
      <c r="F329" s="1"/>
    </row>
    <row r="330" spans="1:6" x14ac:dyDescent="0.25">
      <c r="A330" s="1"/>
      <c r="B330" s="1"/>
      <c r="C330" s="1"/>
      <c r="D330" s="1"/>
      <c r="E330" s="1"/>
      <c r="F330" s="1"/>
    </row>
    <row r="331" spans="1:6" x14ac:dyDescent="0.25">
      <c r="A331" s="1"/>
      <c r="B331" s="1"/>
      <c r="C331" s="1"/>
      <c r="D331" s="1"/>
      <c r="E331" s="1"/>
      <c r="F331" s="1"/>
    </row>
    <row r="332" spans="1:6" x14ac:dyDescent="0.25">
      <c r="A332" s="1"/>
      <c r="B332" s="1"/>
      <c r="C332" s="1"/>
      <c r="D332" s="1"/>
      <c r="E332" s="1"/>
      <c r="F332" s="1"/>
    </row>
    <row r="333" spans="1:6" x14ac:dyDescent="0.25">
      <c r="A333" s="1"/>
      <c r="B333" s="1"/>
      <c r="C333" s="1"/>
      <c r="D333" s="1"/>
      <c r="E333" s="1"/>
      <c r="F333" s="1"/>
    </row>
    <row r="334" spans="1:6" x14ac:dyDescent="0.25">
      <c r="A334" s="1"/>
      <c r="B334" s="1"/>
      <c r="C334" s="1"/>
      <c r="D334" s="1"/>
      <c r="E334" s="1"/>
      <c r="F334" s="1"/>
    </row>
    <row r="335" spans="1:6" x14ac:dyDescent="0.25">
      <c r="A335" s="1"/>
      <c r="B335" s="1"/>
      <c r="C335" s="1"/>
      <c r="D335" s="1"/>
      <c r="E335" s="1"/>
      <c r="F335" s="1"/>
    </row>
    <row r="336" spans="1:6" x14ac:dyDescent="0.25">
      <c r="A336" s="1"/>
      <c r="B336" s="1"/>
      <c r="C336" s="1"/>
      <c r="D336" s="1"/>
      <c r="E336" s="1"/>
      <c r="F336" s="1"/>
    </row>
    <row r="337" spans="1:6" x14ac:dyDescent="0.25">
      <c r="A337" s="1"/>
      <c r="B337" s="1"/>
      <c r="C337" s="1"/>
      <c r="D337" s="1"/>
      <c r="E337" s="1"/>
      <c r="F337" s="1"/>
    </row>
    <row r="338" spans="1:6" x14ac:dyDescent="0.25">
      <c r="A338" s="1"/>
      <c r="B338" s="1"/>
      <c r="C338" s="1"/>
      <c r="D338" s="1"/>
      <c r="E338" s="1"/>
      <c r="F338" s="1"/>
    </row>
    <row r="339" spans="1:6" x14ac:dyDescent="0.25">
      <c r="A339" s="1"/>
      <c r="B339" s="1"/>
      <c r="C339" s="1"/>
      <c r="D339" s="1"/>
      <c r="E339" s="1"/>
      <c r="F339" s="1"/>
    </row>
    <row r="340" spans="1:6" x14ac:dyDescent="0.25">
      <c r="A340" s="1"/>
      <c r="B340" s="1"/>
      <c r="C340" s="1"/>
      <c r="D340" s="1"/>
      <c r="E340" s="1"/>
      <c r="F340" s="1"/>
    </row>
    <row r="341" spans="1:6" x14ac:dyDescent="0.25">
      <c r="A341" s="1"/>
      <c r="B341" s="1"/>
      <c r="C341" s="1"/>
      <c r="D341" s="1"/>
      <c r="E341" s="1"/>
      <c r="F341" s="1"/>
    </row>
    <row r="342" spans="1:6" x14ac:dyDescent="0.25">
      <c r="A342" s="1"/>
      <c r="B342" s="1"/>
      <c r="C342" s="1"/>
      <c r="D342" s="1"/>
      <c r="E342" s="1"/>
      <c r="F342" s="1"/>
    </row>
    <row r="343" spans="1:6" x14ac:dyDescent="0.25">
      <c r="A343" s="1"/>
      <c r="B343" s="1"/>
      <c r="C343" s="1"/>
      <c r="D343" s="1"/>
      <c r="E343" s="1"/>
      <c r="F343" s="1"/>
    </row>
    <row r="344" spans="1:6" x14ac:dyDescent="0.25">
      <c r="A344" s="1"/>
      <c r="B344" s="1"/>
      <c r="C344" s="1"/>
      <c r="D344" s="1"/>
      <c r="E344" s="1"/>
      <c r="F344" s="1"/>
    </row>
    <row r="345" spans="1:6" x14ac:dyDescent="0.25">
      <c r="A345" s="1"/>
      <c r="B345" s="1"/>
      <c r="C345" s="1"/>
      <c r="D345" s="1"/>
      <c r="E345" s="1"/>
      <c r="F345" s="1"/>
    </row>
    <row r="346" spans="1:6" x14ac:dyDescent="0.25">
      <c r="A346" s="1"/>
      <c r="B346" s="1"/>
      <c r="C346" s="1"/>
      <c r="D346" s="1"/>
      <c r="E346" s="1"/>
      <c r="F346" s="1"/>
    </row>
    <row r="347" spans="1:6" x14ac:dyDescent="0.25">
      <c r="A347" s="1"/>
      <c r="B347" s="1"/>
      <c r="C347" s="1"/>
      <c r="D347" s="1"/>
      <c r="E347" s="1"/>
      <c r="F347" s="1"/>
    </row>
    <row r="348" spans="1:6" x14ac:dyDescent="0.25">
      <c r="A348" s="1"/>
      <c r="B348" s="1"/>
      <c r="C348" s="1"/>
      <c r="D348" s="1"/>
      <c r="E348" s="1"/>
      <c r="F348" s="1"/>
    </row>
    <row r="349" spans="1:6" x14ac:dyDescent="0.25">
      <c r="A349" s="1"/>
      <c r="B349" s="1"/>
      <c r="C349" s="1"/>
      <c r="D349" s="1"/>
      <c r="E349" s="1"/>
      <c r="F349" s="1"/>
    </row>
    <row r="350" spans="1:6" x14ac:dyDescent="0.25">
      <c r="A350" s="1"/>
      <c r="B350" s="1"/>
      <c r="C350" s="1"/>
      <c r="D350" s="1"/>
      <c r="E350" s="1"/>
      <c r="F350" s="1"/>
    </row>
    <row r="351" spans="1:6" x14ac:dyDescent="0.25">
      <c r="A351" s="1"/>
      <c r="B351" s="1"/>
      <c r="C351" s="1"/>
      <c r="D351" s="1"/>
      <c r="E351" s="1"/>
      <c r="F351" s="1"/>
    </row>
    <row r="352" spans="1:6" x14ac:dyDescent="0.25">
      <c r="A352" s="1"/>
      <c r="B352" s="1"/>
      <c r="C352" s="1"/>
      <c r="D352" s="1"/>
      <c r="E352" s="1"/>
      <c r="F352" s="1"/>
    </row>
    <row r="353" spans="1:6" x14ac:dyDescent="0.25">
      <c r="A353" s="1"/>
      <c r="B353" s="1"/>
      <c r="C353" s="1"/>
      <c r="D353" s="1"/>
      <c r="E353" s="1"/>
      <c r="F353" s="1"/>
    </row>
    <row r="354" spans="1:6" x14ac:dyDescent="0.25">
      <c r="A354" s="1"/>
      <c r="B354" s="1"/>
      <c r="C354" s="1"/>
      <c r="D354" s="1"/>
      <c r="E354" s="1"/>
      <c r="F354" s="1"/>
    </row>
    <row r="355" spans="1:6" x14ac:dyDescent="0.25">
      <c r="A355" s="1"/>
      <c r="B355" s="1"/>
      <c r="C355" s="1"/>
      <c r="D355" s="1"/>
      <c r="E355" s="1"/>
      <c r="F355" s="1"/>
    </row>
    <row r="356" spans="1:6" x14ac:dyDescent="0.25">
      <c r="A356" s="1"/>
      <c r="B356" s="1"/>
      <c r="C356" s="1"/>
      <c r="D356" s="1"/>
      <c r="E356" s="1"/>
      <c r="F356" s="1"/>
    </row>
    <row r="357" spans="1:6" x14ac:dyDescent="0.25">
      <c r="A357" s="1"/>
      <c r="B357" s="1"/>
      <c r="C357" s="1"/>
      <c r="D357" s="1"/>
      <c r="E357" s="1"/>
      <c r="F357" s="1"/>
    </row>
    <row r="358" spans="1:6" x14ac:dyDescent="0.25">
      <c r="A358" s="1"/>
      <c r="B358" s="1"/>
      <c r="C358" s="1"/>
      <c r="D358" s="1"/>
      <c r="E358" s="1"/>
      <c r="F358" s="1"/>
    </row>
    <row r="359" spans="1:6" x14ac:dyDescent="0.25">
      <c r="A359" s="1"/>
      <c r="B359" s="1"/>
      <c r="C359" s="1"/>
      <c r="D359" s="1"/>
      <c r="E359" s="1"/>
      <c r="F359" s="1"/>
    </row>
    <row r="360" spans="1:6" x14ac:dyDescent="0.25">
      <c r="A360" s="1"/>
      <c r="B360" s="1"/>
      <c r="C360" s="1"/>
      <c r="D360" s="1"/>
      <c r="E360" s="1"/>
      <c r="F360" s="1"/>
    </row>
    <row r="361" spans="1:6" x14ac:dyDescent="0.25">
      <c r="B361" s="1"/>
      <c r="C361" s="1"/>
      <c r="D361" s="1"/>
      <c r="E361" s="1"/>
      <c r="F361" s="1"/>
    </row>
  </sheetData>
  <mergeCells count="2">
    <mergeCell ref="A2:F2"/>
    <mergeCell ref="A3:F3"/>
  </mergeCells>
  <pageMargins left="0.31496062992125984" right="0.31496062992125984" top="0.35433070866141736" bottom="0.35433070866141736" header="0.31496062992125984" footer="0.31496062992125984"/>
  <pageSetup scale="8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A1:F213"/>
  <sheetViews>
    <sheetView view="pageBreakPreview" topLeftCell="A23" zoomScale="110" zoomScaleSheetLayoutView="110" workbookViewId="0">
      <selection activeCell="F29" sqref="F29"/>
    </sheetView>
  </sheetViews>
  <sheetFormatPr defaultRowHeight="15" x14ac:dyDescent="0.25"/>
  <cols>
    <col min="1" max="1" width="7" customWidth="1"/>
    <col min="2" max="2" width="47.28515625" customWidth="1"/>
    <col min="3" max="3" width="17.7109375" customWidth="1"/>
    <col min="4" max="4" width="13.42578125" customWidth="1"/>
    <col min="5" max="5" width="12.42578125" customWidth="1"/>
    <col min="6" max="6" width="13" customWidth="1"/>
  </cols>
  <sheetData>
    <row r="1" spans="1:6" ht="47.25" x14ac:dyDescent="0.25">
      <c r="A1" s="2" t="s">
        <v>0</v>
      </c>
      <c r="B1" s="3" t="s">
        <v>1</v>
      </c>
      <c r="C1" s="2" t="s">
        <v>2</v>
      </c>
      <c r="D1" s="2" t="s">
        <v>10</v>
      </c>
      <c r="E1" s="2" t="s">
        <v>584</v>
      </c>
      <c r="F1" s="90" t="s">
        <v>576</v>
      </c>
    </row>
    <row r="2" spans="1:6" ht="15.75" x14ac:dyDescent="0.25">
      <c r="A2" s="105" t="s">
        <v>521</v>
      </c>
      <c r="B2" s="105"/>
      <c r="C2" s="105"/>
      <c r="D2" s="105"/>
      <c r="E2" s="105"/>
      <c r="F2" s="105"/>
    </row>
    <row r="3" spans="1:6" ht="19.5" customHeight="1" x14ac:dyDescent="0.25">
      <c r="A3" s="106" t="s">
        <v>522</v>
      </c>
      <c r="B3" s="106"/>
      <c r="C3" s="106"/>
      <c r="D3" s="106"/>
      <c r="E3" s="106"/>
      <c r="F3" s="106"/>
    </row>
    <row r="4" spans="1:6" ht="31.5" x14ac:dyDescent="0.25">
      <c r="A4" s="23" t="s">
        <v>523</v>
      </c>
      <c r="B4" s="51" t="s">
        <v>524</v>
      </c>
      <c r="C4" s="54"/>
      <c r="D4" s="54"/>
      <c r="E4" s="54"/>
      <c r="F4" s="4"/>
    </row>
    <row r="5" spans="1:6" ht="15.75" x14ac:dyDescent="0.25">
      <c r="A5" s="6"/>
      <c r="B5" s="5" t="s">
        <v>525</v>
      </c>
      <c r="C5" s="6" t="s">
        <v>526</v>
      </c>
      <c r="D5" s="7">
        <v>358.88</v>
      </c>
      <c r="E5" s="91">
        <f>D5*13/100</f>
        <v>46.654399999999995</v>
      </c>
      <c r="F5" s="7">
        <f>D5+E5</f>
        <v>405.53440000000001</v>
      </c>
    </row>
    <row r="6" spans="1:6" ht="15.75" x14ac:dyDescent="0.25">
      <c r="A6" s="6"/>
      <c r="B6" s="5" t="s">
        <v>527</v>
      </c>
      <c r="C6" s="6" t="s">
        <v>526</v>
      </c>
      <c r="D6" s="7">
        <v>401.48</v>
      </c>
      <c r="E6" s="91">
        <f>D6*13/100</f>
        <v>52.192399999999999</v>
      </c>
      <c r="F6" s="7">
        <f t="shared" ref="F6:F27" si="0">D6+E6</f>
        <v>453.67240000000004</v>
      </c>
    </row>
    <row r="7" spans="1:6" ht="15.75" x14ac:dyDescent="0.25">
      <c r="A7" s="6"/>
      <c r="B7" s="5" t="s">
        <v>528</v>
      </c>
      <c r="C7" s="6" t="s">
        <v>526</v>
      </c>
      <c r="D7" s="7">
        <v>429.53</v>
      </c>
      <c r="E7" s="91">
        <f>D7*13/100</f>
        <v>55.838899999999995</v>
      </c>
      <c r="F7" s="7">
        <f t="shared" si="0"/>
        <v>485.36889999999994</v>
      </c>
    </row>
    <row r="8" spans="1:6" ht="15.75" x14ac:dyDescent="0.25">
      <c r="A8" s="6"/>
      <c r="B8" s="5" t="s">
        <v>529</v>
      </c>
      <c r="C8" s="6" t="s">
        <v>526</v>
      </c>
      <c r="D8" s="8">
        <v>502.42</v>
      </c>
      <c r="E8" s="91">
        <f>D8*13/100</f>
        <v>65.314599999999999</v>
      </c>
      <c r="F8" s="7">
        <f t="shared" si="0"/>
        <v>567.7346</v>
      </c>
    </row>
    <row r="9" spans="1:6" ht="15.75" x14ac:dyDescent="0.25">
      <c r="A9" s="6"/>
      <c r="B9" s="5" t="s">
        <v>530</v>
      </c>
      <c r="C9" s="6" t="s">
        <v>526</v>
      </c>
      <c r="D9" s="8">
        <v>731.19</v>
      </c>
      <c r="E9" s="91">
        <f>D9*13/100</f>
        <v>95.054700000000011</v>
      </c>
      <c r="F9" s="7">
        <f t="shared" si="0"/>
        <v>826.24470000000008</v>
      </c>
    </row>
    <row r="10" spans="1:6" ht="15.75" x14ac:dyDescent="0.25">
      <c r="A10" s="21" t="s">
        <v>531</v>
      </c>
      <c r="B10" s="4" t="s">
        <v>532</v>
      </c>
      <c r="C10" s="56"/>
      <c r="D10" s="56"/>
      <c r="E10" s="56"/>
      <c r="F10" s="15"/>
    </row>
    <row r="11" spans="1:6" ht="15.75" x14ac:dyDescent="0.25">
      <c r="A11" s="63"/>
      <c r="B11" s="66" t="s">
        <v>532</v>
      </c>
      <c r="C11" s="67" t="s">
        <v>526</v>
      </c>
      <c r="D11" s="68">
        <v>303.91000000000003</v>
      </c>
      <c r="E11" s="91">
        <f>D11*13/100</f>
        <v>39.508300000000006</v>
      </c>
      <c r="F11" s="7">
        <f t="shared" si="0"/>
        <v>343.41830000000004</v>
      </c>
    </row>
    <row r="12" spans="1:6" ht="47.25" x14ac:dyDescent="0.25">
      <c r="A12" s="23" t="s">
        <v>533</v>
      </c>
      <c r="B12" s="51" t="s">
        <v>534</v>
      </c>
      <c r="C12" s="56"/>
      <c r="D12" s="56"/>
      <c r="E12" s="56"/>
      <c r="F12" s="15"/>
    </row>
    <row r="13" spans="1:6" ht="16.5" customHeight="1" x14ac:dyDescent="0.25">
      <c r="A13" s="6"/>
      <c r="B13" s="5" t="s">
        <v>535</v>
      </c>
      <c r="C13" s="6" t="s">
        <v>526</v>
      </c>
      <c r="D13" s="8">
        <v>2120.71</v>
      </c>
      <c r="E13" s="91">
        <f>D13*13/100</f>
        <v>275.69229999999999</v>
      </c>
      <c r="F13" s="7">
        <f t="shared" si="0"/>
        <v>2396.4023000000002</v>
      </c>
    </row>
    <row r="14" spans="1:6" ht="16.5" customHeight="1" x14ac:dyDescent="0.25">
      <c r="A14" s="22"/>
      <c r="B14" s="11" t="s">
        <v>536</v>
      </c>
      <c r="C14" s="10" t="s">
        <v>526</v>
      </c>
      <c r="D14" s="12">
        <v>2969.68</v>
      </c>
      <c r="E14" s="91">
        <f>D14*13/100</f>
        <v>386.05839999999995</v>
      </c>
      <c r="F14" s="7">
        <f t="shared" si="0"/>
        <v>3355.7383999999997</v>
      </c>
    </row>
    <row r="15" spans="1:6" ht="16.5" customHeight="1" x14ac:dyDescent="0.25">
      <c r="A15" s="5"/>
      <c r="B15" s="11" t="s">
        <v>537</v>
      </c>
      <c r="C15" s="10" t="s">
        <v>526</v>
      </c>
      <c r="D15" s="12">
        <v>4156.21</v>
      </c>
      <c r="E15" s="91">
        <f>D15*13/100</f>
        <v>540.30730000000005</v>
      </c>
      <c r="F15" s="7">
        <f t="shared" si="0"/>
        <v>4696.5173000000004</v>
      </c>
    </row>
    <row r="16" spans="1:6" ht="16.5" customHeight="1" x14ac:dyDescent="0.25">
      <c r="A16" s="5"/>
      <c r="B16" s="11" t="s">
        <v>538</v>
      </c>
      <c r="C16" s="10" t="s">
        <v>526</v>
      </c>
      <c r="D16" s="12">
        <v>5517.69</v>
      </c>
      <c r="E16" s="91">
        <f>D16*13/100</f>
        <v>717.29970000000003</v>
      </c>
      <c r="F16" s="7">
        <f t="shared" si="0"/>
        <v>6234.9897000000001</v>
      </c>
    </row>
    <row r="17" spans="1:6" ht="64.5" customHeight="1" x14ac:dyDescent="0.25">
      <c r="A17" s="5"/>
      <c r="B17" s="11" t="s">
        <v>539</v>
      </c>
      <c r="C17" s="16" t="s">
        <v>526</v>
      </c>
      <c r="D17" s="93">
        <v>6851.13</v>
      </c>
      <c r="E17" s="89">
        <f>D17*13/100</f>
        <v>890.64690000000007</v>
      </c>
      <c r="F17" s="94">
        <f t="shared" si="0"/>
        <v>7741.7768999999998</v>
      </c>
    </row>
    <row r="18" spans="1:6" ht="63" x14ac:dyDescent="0.25">
      <c r="A18" s="23" t="s">
        <v>540</v>
      </c>
      <c r="B18" s="53" t="s">
        <v>541</v>
      </c>
      <c r="C18" s="45"/>
      <c r="D18" s="92"/>
      <c r="E18" s="92"/>
      <c r="F18" s="69"/>
    </row>
    <row r="19" spans="1:6" ht="15.75" x14ac:dyDescent="0.25">
      <c r="A19" s="5"/>
      <c r="B19" s="5" t="s">
        <v>542</v>
      </c>
      <c r="C19" s="6" t="s">
        <v>543</v>
      </c>
      <c r="D19" s="8">
        <v>481.12</v>
      </c>
      <c r="E19" s="89">
        <f t="shared" ref="E19:E27" si="1">D19*13/100</f>
        <v>62.545600000000007</v>
      </c>
      <c r="F19" s="94">
        <f t="shared" si="0"/>
        <v>543.66560000000004</v>
      </c>
    </row>
    <row r="20" spans="1:6" ht="15.75" x14ac:dyDescent="0.25">
      <c r="A20" s="5"/>
      <c r="B20" s="5" t="s">
        <v>544</v>
      </c>
      <c r="C20" s="6" t="s">
        <v>526</v>
      </c>
      <c r="D20" s="8">
        <v>745.79</v>
      </c>
      <c r="E20" s="89">
        <f t="shared" si="1"/>
        <v>96.952700000000007</v>
      </c>
      <c r="F20" s="94">
        <f t="shared" si="0"/>
        <v>842.74270000000001</v>
      </c>
    </row>
    <row r="21" spans="1:6" ht="15.75" x14ac:dyDescent="0.25">
      <c r="A21" s="5"/>
      <c r="B21" s="5" t="s">
        <v>545</v>
      </c>
      <c r="C21" s="6" t="s">
        <v>526</v>
      </c>
      <c r="D21" s="17">
        <v>1042.98</v>
      </c>
      <c r="E21" s="89">
        <f t="shared" si="1"/>
        <v>135.5874</v>
      </c>
      <c r="F21" s="94">
        <f t="shared" si="0"/>
        <v>1178.5673999999999</v>
      </c>
    </row>
    <row r="22" spans="1:6" ht="15.75" x14ac:dyDescent="0.25">
      <c r="A22" s="5"/>
      <c r="B22" s="5" t="s">
        <v>546</v>
      </c>
      <c r="C22" s="6" t="s">
        <v>526</v>
      </c>
      <c r="D22" s="17">
        <v>1376.06</v>
      </c>
      <c r="E22" s="89">
        <f t="shared" si="1"/>
        <v>178.8878</v>
      </c>
      <c r="F22" s="94">
        <f t="shared" si="0"/>
        <v>1554.9477999999999</v>
      </c>
    </row>
    <row r="23" spans="1:6" ht="15.75" x14ac:dyDescent="0.25">
      <c r="A23" s="5"/>
      <c r="B23" s="13" t="s">
        <v>547</v>
      </c>
      <c r="C23" s="16" t="s">
        <v>526</v>
      </c>
      <c r="D23" s="18">
        <v>1777.55</v>
      </c>
      <c r="E23" s="89">
        <f t="shared" si="1"/>
        <v>231.08149999999998</v>
      </c>
      <c r="F23" s="94">
        <f t="shared" si="0"/>
        <v>2008.6315</v>
      </c>
    </row>
    <row r="24" spans="1:6" ht="15.75" x14ac:dyDescent="0.25">
      <c r="A24" s="5"/>
      <c r="B24" s="11" t="s">
        <v>548</v>
      </c>
      <c r="C24" s="16" t="s">
        <v>526</v>
      </c>
      <c r="D24" s="18">
        <v>2278.84</v>
      </c>
      <c r="E24" s="89">
        <f t="shared" si="1"/>
        <v>296.24920000000003</v>
      </c>
      <c r="F24" s="94">
        <f t="shared" si="0"/>
        <v>2575.0892000000003</v>
      </c>
    </row>
    <row r="25" spans="1:6" ht="67.5" customHeight="1" x14ac:dyDescent="0.25">
      <c r="A25" s="23" t="s">
        <v>549</v>
      </c>
      <c r="B25" s="53" t="s">
        <v>550</v>
      </c>
      <c r="C25" s="45" t="s">
        <v>526</v>
      </c>
      <c r="D25" s="46">
        <v>303.91000000000003</v>
      </c>
      <c r="E25" s="89">
        <f t="shared" si="1"/>
        <v>39.508300000000006</v>
      </c>
      <c r="F25" s="94">
        <f t="shared" si="0"/>
        <v>343.41830000000004</v>
      </c>
    </row>
    <row r="26" spans="1:6" ht="78.75" x14ac:dyDescent="0.25">
      <c r="A26" s="23" t="s">
        <v>551</v>
      </c>
      <c r="B26" s="53" t="s">
        <v>552</v>
      </c>
      <c r="C26" s="45" t="s">
        <v>269</v>
      </c>
      <c r="D26" s="46">
        <v>519.24</v>
      </c>
      <c r="E26" s="89">
        <f t="shared" si="1"/>
        <v>67.501199999999997</v>
      </c>
      <c r="F26" s="94">
        <f t="shared" si="0"/>
        <v>586.74120000000005</v>
      </c>
    </row>
    <row r="27" spans="1:6" ht="78.75" x14ac:dyDescent="0.25">
      <c r="A27" s="23" t="s">
        <v>553</v>
      </c>
      <c r="B27" s="51" t="s">
        <v>554</v>
      </c>
      <c r="C27" s="37" t="s">
        <v>269</v>
      </c>
      <c r="D27" s="46">
        <v>519.24</v>
      </c>
      <c r="E27" s="89">
        <f t="shared" si="1"/>
        <v>67.501199999999997</v>
      </c>
      <c r="F27" s="94">
        <f t="shared" si="0"/>
        <v>586.74120000000005</v>
      </c>
    </row>
    <row r="28" spans="1:6" ht="15.75" x14ac:dyDescent="0.25">
      <c r="A28" s="9"/>
      <c r="B28" s="9"/>
      <c r="C28" s="9"/>
      <c r="D28" s="9"/>
      <c r="E28" s="9"/>
      <c r="F28" s="9"/>
    </row>
    <row r="29" spans="1:6" ht="15.75" x14ac:dyDescent="0.25">
      <c r="A29" s="9"/>
      <c r="B29" s="9"/>
      <c r="C29" s="9"/>
      <c r="D29" s="9"/>
      <c r="E29" s="9"/>
      <c r="F29" s="9"/>
    </row>
    <row r="30" spans="1:6" ht="15.75" x14ac:dyDescent="0.25">
      <c r="A30" s="9"/>
      <c r="B30" s="9"/>
      <c r="C30" s="9"/>
      <c r="D30" s="9"/>
      <c r="E30" s="9"/>
      <c r="F30" s="9"/>
    </row>
    <row r="31" spans="1:6" ht="15.75" x14ac:dyDescent="0.25">
      <c r="A31" s="9"/>
      <c r="B31" s="9"/>
      <c r="C31" s="9"/>
      <c r="D31" s="9"/>
      <c r="E31" s="9"/>
      <c r="F31" s="9"/>
    </row>
    <row r="32" spans="1:6" ht="15.75" x14ac:dyDescent="0.25">
      <c r="A32" s="9"/>
      <c r="B32" s="9"/>
      <c r="C32" s="9"/>
      <c r="D32" s="9"/>
      <c r="E32" s="9"/>
      <c r="F32" s="9"/>
    </row>
    <row r="33" spans="1:6" ht="15.75" x14ac:dyDescent="0.25">
      <c r="A33" s="9"/>
      <c r="B33" s="9"/>
      <c r="C33" s="9"/>
      <c r="D33" s="9"/>
      <c r="E33" s="9"/>
      <c r="F33" s="9"/>
    </row>
    <row r="34" spans="1:6" ht="15.75" x14ac:dyDescent="0.25">
      <c r="A34" s="9"/>
      <c r="B34" s="9"/>
      <c r="C34" s="9"/>
      <c r="D34" s="9"/>
      <c r="E34" s="9"/>
      <c r="F34" s="9"/>
    </row>
    <row r="35" spans="1:6" ht="15.75" x14ac:dyDescent="0.25">
      <c r="A35" s="9"/>
      <c r="B35" s="9"/>
      <c r="C35" s="9"/>
      <c r="D35" s="9"/>
      <c r="E35" s="9"/>
      <c r="F35" s="9"/>
    </row>
    <row r="36" spans="1:6" ht="15.75" x14ac:dyDescent="0.25">
      <c r="A36" s="9"/>
      <c r="B36" s="9"/>
      <c r="C36" s="9"/>
      <c r="D36" s="9"/>
      <c r="E36" s="9"/>
      <c r="F36" s="9"/>
    </row>
    <row r="37" spans="1:6" ht="15.75" x14ac:dyDescent="0.25">
      <c r="A37" s="9"/>
      <c r="B37" s="9"/>
      <c r="C37" s="9"/>
      <c r="D37" s="9"/>
      <c r="E37" s="9"/>
      <c r="F37" s="9"/>
    </row>
    <row r="38" spans="1:6" ht="15.75" x14ac:dyDescent="0.25">
      <c r="A38" s="9"/>
      <c r="B38" s="9"/>
      <c r="C38" s="9"/>
      <c r="D38" s="9"/>
      <c r="E38" s="9"/>
      <c r="F38" s="9"/>
    </row>
    <row r="39" spans="1:6" ht="15.75" x14ac:dyDescent="0.25">
      <c r="A39" s="9"/>
      <c r="B39" s="9"/>
      <c r="C39" s="9"/>
      <c r="D39" s="9"/>
      <c r="E39" s="9"/>
      <c r="F39" s="9"/>
    </row>
    <row r="40" spans="1:6" ht="15.75" x14ac:dyDescent="0.25">
      <c r="A40" s="9"/>
      <c r="B40" s="9"/>
      <c r="C40" s="9"/>
      <c r="D40" s="9"/>
      <c r="E40" s="9"/>
      <c r="F40" s="9"/>
    </row>
    <row r="41" spans="1:6" ht="15.75" x14ac:dyDescent="0.25">
      <c r="A41" s="9"/>
      <c r="B41" s="9"/>
      <c r="C41" s="9"/>
      <c r="D41" s="9"/>
      <c r="E41" s="9"/>
      <c r="F41" s="9"/>
    </row>
    <row r="42" spans="1:6" ht="15.75" x14ac:dyDescent="0.25">
      <c r="A42" s="9"/>
      <c r="B42" s="9"/>
      <c r="C42" s="9"/>
      <c r="D42" s="9"/>
      <c r="E42" s="9"/>
      <c r="F42" s="9"/>
    </row>
    <row r="43" spans="1:6" ht="15.75" x14ac:dyDescent="0.25">
      <c r="A43" s="9"/>
      <c r="B43" s="9"/>
      <c r="C43" s="9"/>
      <c r="D43" s="9"/>
      <c r="E43" s="9"/>
      <c r="F43" s="9"/>
    </row>
    <row r="44" spans="1:6" ht="15.75" x14ac:dyDescent="0.25">
      <c r="A44" s="9"/>
      <c r="B44" s="9"/>
      <c r="C44" s="9"/>
      <c r="D44" s="9"/>
      <c r="E44" s="9"/>
      <c r="F44" s="9"/>
    </row>
    <row r="45" spans="1:6" ht="15.75" x14ac:dyDescent="0.25">
      <c r="A45" s="9"/>
      <c r="B45" s="9"/>
      <c r="C45" s="9"/>
      <c r="D45" s="9"/>
      <c r="E45" s="9"/>
      <c r="F45" s="9"/>
    </row>
    <row r="46" spans="1:6" ht="15.75" x14ac:dyDescent="0.25">
      <c r="A46" s="9"/>
      <c r="B46" s="9"/>
      <c r="C46" s="9"/>
      <c r="D46" s="9"/>
      <c r="E46" s="9"/>
      <c r="F46" s="9"/>
    </row>
    <row r="47" spans="1:6" ht="15.75" x14ac:dyDescent="0.25">
      <c r="A47" s="9"/>
      <c r="B47" s="9"/>
      <c r="C47" s="9"/>
      <c r="D47" s="9"/>
      <c r="E47" s="9"/>
      <c r="F47" s="9"/>
    </row>
    <row r="48" spans="1:6" ht="15.75" x14ac:dyDescent="0.25">
      <c r="A48" s="9"/>
      <c r="B48" s="9"/>
      <c r="C48" s="9"/>
      <c r="D48" s="9"/>
      <c r="E48" s="9"/>
      <c r="F48" s="9"/>
    </row>
    <row r="49" spans="1:6" ht="15.75" x14ac:dyDescent="0.25">
      <c r="A49" s="9"/>
      <c r="B49" s="9"/>
      <c r="C49" s="9"/>
      <c r="D49" s="9"/>
      <c r="E49" s="9"/>
      <c r="F49" s="9"/>
    </row>
    <row r="50" spans="1:6" ht="15.75" x14ac:dyDescent="0.25">
      <c r="A50" s="9"/>
      <c r="B50" s="9"/>
      <c r="C50" s="9"/>
      <c r="D50" s="9"/>
      <c r="E50" s="9"/>
      <c r="F50" s="9"/>
    </row>
    <row r="51" spans="1:6" ht="15.75" x14ac:dyDescent="0.25">
      <c r="A51" s="9"/>
      <c r="B51" s="9"/>
      <c r="C51" s="9"/>
      <c r="D51" s="9"/>
      <c r="E51" s="9"/>
      <c r="F51" s="9"/>
    </row>
    <row r="52" spans="1:6" ht="15.75" x14ac:dyDescent="0.25">
      <c r="A52" s="9"/>
      <c r="B52" s="9"/>
      <c r="C52" s="9"/>
      <c r="D52" s="9"/>
      <c r="E52" s="9"/>
      <c r="F52" s="9"/>
    </row>
    <row r="53" spans="1:6" ht="15.75" x14ac:dyDescent="0.25">
      <c r="A53" s="9"/>
      <c r="B53" s="9"/>
      <c r="C53" s="9"/>
      <c r="D53" s="9"/>
      <c r="E53" s="9"/>
      <c r="F53" s="9"/>
    </row>
    <row r="54" spans="1:6" ht="15.75" x14ac:dyDescent="0.25">
      <c r="A54" s="9"/>
      <c r="B54" s="9"/>
      <c r="C54" s="9"/>
      <c r="D54" s="9"/>
      <c r="E54" s="9"/>
      <c r="F54" s="9"/>
    </row>
    <row r="55" spans="1:6" ht="15.75" x14ac:dyDescent="0.25">
      <c r="A55" s="9"/>
      <c r="B55" s="9"/>
      <c r="C55" s="9"/>
      <c r="D55" s="9"/>
      <c r="E55" s="9"/>
      <c r="F55" s="9"/>
    </row>
    <row r="56" spans="1:6" ht="15.75" x14ac:dyDescent="0.25">
      <c r="A56" s="9"/>
      <c r="B56" s="9"/>
      <c r="C56" s="9"/>
      <c r="D56" s="9"/>
      <c r="E56" s="9"/>
      <c r="F56" s="9"/>
    </row>
    <row r="57" spans="1:6" ht="15.75" x14ac:dyDescent="0.25">
      <c r="A57" s="9"/>
      <c r="B57" s="9"/>
      <c r="C57" s="9"/>
      <c r="D57" s="9"/>
      <c r="E57" s="9"/>
      <c r="F57" s="9"/>
    </row>
    <row r="58" spans="1:6" ht="15.75" x14ac:dyDescent="0.25">
      <c r="A58" s="9"/>
      <c r="B58" s="9"/>
      <c r="C58" s="9"/>
      <c r="D58" s="9"/>
      <c r="E58" s="9"/>
      <c r="F58" s="9"/>
    </row>
    <row r="59" spans="1:6" ht="15.75" x14ac:dyDescent="0.25">
      <c r="A59" s="9"/>
      <c r="B59" s="9"/>
      <c r="C59" s="9"/>
      <c r="D59" s="9"/>
      <c r="E59" s="9"/>
      <c r="F59" s="9"/>
    </row>
    <row r="60" spans="1:6" ht="15.75" x14ac:dyDescent="0.25">
      <c r="A60" s="9"/>
      <c r="B60" s="9"/>
      <c r="C60" s="9"/>
      <c r="D60" s="9"/>
      <c r="E60" s="9"/>
      <c r="F60" s="9"/>
    </row>
    <row r="61" spans="1:6" ht="15.75" x14ac:dyDescent="0.25">
      <c r="A61" s="9"/>
      <c r="B61" s="9"/>
      <c r="C61" s="9"/>
      <c r="D61" s="9"/>
      <c r="E61" s="9"/>
      <c r="F61" s="9"/>
    </row>
    <row r="62" spans="1:6" ht="15.75" x14ac:dyDescent="0.25">
      <c r="A62" s="9"/>
      <c r="B62" s="9"/>
      <c r="C62" s="9"/>
      <c r="D62" s="9"/>
      <c r="E62" s="9"/>
      <c r="F62" s="9"/>
    </row>
    <row r="63" spans="1:6" x14ac:dyDescent="0.25">
      <c r="A63" s="1"/>
      <c r="B63" s="1"/>
      <c r="C63" s="1"/>
      <c r="D63" s="1"/>
      <c r="E63" s="1"/>
      <c r="F63" s="1"/>
    </row>
    <row r="64" spans="1:6" x14ac:dyDescent="0.25">
      <c r="A64" s="1"/>
      <c r="B64" s="1"/>
      <c r="C64" s="1"/>
      <c r="D64" s="1"/>
      <c r="E64" s="1"/>
      <c r="F64" s="1"/>
    </row>
    <row r="65" spans="1:6" x14ac:dyDescent="0.25">
      <c r="A65" s="1"/>
      <c r="B65" s="1"/>
      <c r="C65" s="1"/>
      <c r="D65" s="1"/>
      <c r="E65" s="1"/>
      <c r="F65" s="1"/>
    </row>
    <row r="66" spans="1:6" x14ac:dyDescent="0.25">
      <c r="A66" s="1"/>
      <c r="B66" s="1"/>
      <c r="C66" s="1"/>
      <c r="D66" s="1"/>
      <c r="E66" s="1"/>
      <c r="F66" s="1"/>
    </row>
    <row r="67" spans="1:6" x14ac:dyDescent="0.25">
      <c r="A67" s="1"/>
      <c r="B67" s="1"/>
      <c r="C67" s="1"/>
      <c r="D67" s="1"/>
      <c r="E67" s="1"/>
      <c r="F67" s="1"/>
    </row>
    <row r="68" spans="1:6" x14ac:dyDescent="0.25">
      <c r="A68" s="1"/>
      <c r="B68" s="1"/>
      <c r="C68" s="1"/>
      <c r="D68" s="1"/>
      <c r="E68" s="1"/>
      <c r="F68" s="1"/>
    </row>
    <row r="69" spans="1:6" x14ac:dyDescent="0.25">
      <c r="A69" s="1"/>
      <c r="B69" s="1"/>
      <c r="C69" s="1"/>
      <c r="D69" s="1"/>
      <c r="E69" s="1"/>
      <c r="F69" s="1"/>
    </row>
    <row r="70" spans="1:6" x14ac:dyDescent="0.25">
      <c r="A70" s="1"/>
      <c r="B70" s="1"/>
      <c r="C70" s="1"/>
      <c r="D70" s="1"/>
      <c r="E70" s="1"/>
      <c r="F70" s="1"/>
    </row>
    <row r="71" spans="1:6" x14ac:dyDescent="0.25">
      <c r="A71" s="1"/>
      <c r="B71" s="1"/>
      <c r="C71" s="1"/>
      <c r="D71" s="1"/>
      <c r="E71" s="1"/>
      <c r="F71" s="1"/>
    </row>
    <row r="72" spans="1:6" x14ac:dyDescent="0.25">
      <c r="A72" s="1"/>
      <c r="B72" s="1"/>
      <c r="C72" s="1"/>
      <c r="D72" s="1"/>
      <c r="E72" s="1"/>
      <c r="F72" s="1"/>
    </row>
    <row r="73" spans="1:6" x14ac:dyDescent="0.25">
      <c r="A73" s="1"/>
      <c r="B73" s="1"/>
      <c r="C73" s="1"/>
      <c r="D73" s="1"/>
      <c r="E73" s="1"/>
      <c r="F73" s="1"/>
    </row>
    <row r="74" spans="1:6" x14ac:dyDescent="0.25">
      <c r="A74" s="1"/>
      <c r="B74" s="1"/>
      <c r="C74" s="1"/>
      <c r="D74" s="1"/>
      <c r="E74" s="1"/>
      <c r="F74" s="1"/>
    </row>
    <row r="75" spans="1:6" x14ac:dyDescent="0.25">
      <c r="A75" s="1"/>
      <c r="B75" s="1"/>
      <c r="C75" s="1"/>
      <c r="D75" s="1"/>
      <c r="E75" s="1"/>
      <c r="F75" s="1"/>
    </row>
    <row r="76" spans="1:6" x14ac:dyDescent="0.25">
      <c r="A76" s="1"/>
      <c r="B76" s="1"/>
      <c r="C76" s="1"/>
      <c r="D76" s="1"/>
      <c r="E76" s="1"/>
      <c r="F76" s="1"/>
    </row>
    <row r="77" spans="1:6" x14ac:dyDescent="0.25">
      <c r="A77" s="1"/>
      <c r="B77" s="1"/>
      <c r="C77" s="1"/>
      <c r="D77" s="1"/>
      <c r="E77" s="1"/>
      <c r="F77" s="1"/>
    </row>
    <row r="78" spans="1:6" x14ac:dyDescent="0.25">
      <c r="A78" s="1"/>
      <c r="B78" s="1"/>
      <c r="C78" s="1"/>
      <c r="D78" s="1"/>
      <c r="E78" s="1"/>
      <c r="F78" s="1"/>
    </row>
    <row r="79" spans="1:6" x14ac:dyDescent="0.25">
      <c r="A79" s="1"/>
      <c r="B79" s="1"/>
      <c r="C79" s="1"/>
      <c r="D79" s="1"/>
      <c r="E79" s="1"/>
      <c r="F79" s="1"/>
    </row>
    <row r="80" spans="1:6" x14ac:dyDescent="0.25">
      <c r="A80" s="1"/>
      <c r="B80" s="1"/>
      <c r="C80" s="1"/>
      <c r="D80" s="1"/>
      <c r="E80" s="1"/>
      <c r="F80" s="1"/>
    </row>
    <row r="81" spans="1:6" x14ac:dyDescent="0.25">
      <c r="A81" s="1"/>
      <c r="B81" s="1"/>
      <c r="C81" s="1"/>
      <c r="D81" s="1"/>
      <c r="E81" s="1"/>
      <c r="F81" s="1"/>
    </row>
    <row r="82" spans="1:6" x14ac:dyDescent="0.25">
      <c r="A82" s="1"/>
      <c r="B82" s="1"/>
      <c r="C82" s="1"/>
      <c r="D82" s="1"/>
      <c r="E82" s="1"/>
      <c r="F82" s="1"/>
    </row>
    <row r="83" spans="1:6" x14ac:dyDescent="0.25">
      <c r="A83" s="1"/>
      <c r="B83" s="1"/>
      <c r="C83" s="1"/>
      <c r="D83" s="1"/>
      <c r="E83" s="1"/>
      <c r="F83" s="1"/>
    </row>
    <row r="84" spans="1:6" x14ac:dyDescent="0.25">
      <c r="A84" s="1"/>
      <c r="B84" s="1"/>
      <c r="C84" s="1"/>
      <c r="D84" s="1"/>
      <c r="E84" s="1"/>
      <c r="F84" s="1"/>
    </row>
    <row r="85" spans="1:6" x14ac:dyDescent="0.25">
      <c r="A85" s="1"/>
      <c r="B85" s="1"/>
      <c r="C85" s="1"/>
      <c r="D85" s="1"/>
      <c r="E85" s="1"/>
      <c r="F85" s="1"/>
    </row>
    <row r="86" spans="1:6" x14ac:dyDescent="0.25">
      <c r="A86" s="1"/>
      <c r="B86" s="1"/>
      <c r="C86" s="1"/>
      <c r="D86" s="1"/>
      <c r="E86" s="1"/>
      <c r="F86" s="1"/>
    </row>
    <row r="87" spans="1:6" x14ac:dyDescent="0.25">
      <c r="A87" s="1"/>
      <c r="B87" s="1"/>
      <c r="C87" s="1"/>
      <c r="D87" s="1"/>
      <c r="E87" s="1"/>
      <c r="F87" s="1"/>
    </row>
    <row r="88" spans="1:6" x14ac:dyDescent="0.25">
      <c r="A88" s="1"/>
      <c r="B88" s="1"/>
      <c r="C88" s="1"/>
      <c r="D88" s="1"/>
      <c r="E88" s="1"/>
      <c r="F88" s="1"/>
    </row>
    <row r="89" spans="1:6" x14ac:dyDescent="0.25">
      <c r="A89" s="1"/>
      <c r="B89" s="1"/>
      <c r="C89" s="1"/>
      <c r="D89" s="1"/>
      <c r="E89" s="1"/>
      <c r="F89" s="1"/>
    </row>
    <row r="90" spans="1:6" x14ac:dyDescent="0.25">
      <c r="A90" s="1"/>
      <c r="B90" s="1"/>
      <c r="C90" s="1"/>
      <c r="D90" s="1"/>
      <c r="E90" s="1"/>
      <c r="F90" s="1"/>
    </row>
    <row r="91" spans="1:6" x14ac:dyDescent="0.25">
      <c r="A91" s="1"/>
      <c r="B91" s="1"/>
      <c r="C91" s="1"/>
      <c r="D91" s="1"/>
      <c r="E91" s="1"/>
      <c r="F91" s="1"/>
    </row>
    <row r="92" spans="1:6" x14ac:dyDescent="0.25">
      <c r="A92" s="1"/>
      <c r="B92" s="1"/>
      <c r="C92" s="1"/>
      <c r="D92" s="1"/>
      <c r="E92" s="1"/>
      <c r="F92" s="1"/>
    </row>
    <row r="93" spans="1:6" x14ac:dyDescent="0.25">
      <c r="A93" s="1"/>
      <c r="B93" s="1"/>
      <c r="C93" s="1"/>
      <c r="D93" s="1"/>
      <c r="E93" s="1"/>
      <c r="F93" s="1"/>
    </row>
    <row r="94" spans="1:6" x14ac:dyDescent="0.25">
      <c r="A94" s="1"/>
      <c r="B94" s="1"/>
      <c r="C94" s="1"/>
      <c r="D94" s="1"/>
      <c r="E94" s="1"/>
      <c r="F94" s="1"/>
    </row>
    <row r="95" spans="1:6" x14ac:dyDescent="0.25">
      <c r="A95" s="1"/>
      <c r="B95" s="1"/>
      <c r="C95" s="1"/>
      <c r="D95" s="1"/>
      <c r="E95" s="1"/>
      <c r="F95" s="1"/>
    </row>
    <row r="96" spans="1:6" x14ac:dyDescent="0.25">
      <c r="A96" s="1"/>
      <c r="B96" s="1"/>
      <c r="C96" s="1"/>
      <c r="D96" s="1"/>
      <c r="E96" s="1"/>
      <c r="F96" s="1"/>
    </row>
    <row r="97" spans="1:6" x14ac:dyDescent="0.25">
      <c r="A97" s="1"/>
      <c r="B97" s="1"/>
      <c r="C97" s="1"/>
      <c r="D97" s="1"/>
      <c r="E97" s="1"/>
      <c r="F97" s="1"/>
    </row>
    <row r="98" spans="1:6" x14ac:dyDescent="0.25">
      <c r="A98" s="1"/>
      <c r="B98" s="1"/>
      <c r="C98" s="1"/>
      <c r="D98" s="1"/>
      <c r="E98" s="1"/>
      <c r="F98" s="1"/>
    </row>
    <row r="99" spans="1:6" x14ac:dyDescent="0.25">
      <c r="A99" s="1"/>
      <c r="B99" s="1"/>
      <c r="C99" s="1"/>
      <c r="D99" s="1"/>
      <c r="E99" s="1"/>
      <c r="F99" s="1"/>
    </row>
    <row r="100" spans="1:6" x14ac:dyDescent="0.25">
      <c r="A100" s="1"/>
      <c r="B100" s="1"/>
      <c r="C100" s="1"/>
      <c r="D100" s="1"/>
      <c r="E100" s="1"/>
      <c r="F100" s="1"/>
    </row>
    <row r="101" spans="1:6" x14ac:dyDescent="0.25">
      <c r="A101" s="1"/>
      <c r="B101" s="1"/>
      <c r="C101" s="1"/>
      <c r="D101" s="1"/>
      <c r="E101" s="1"/>
      <c r="F101" s="1"/>
    </row>
    <row r="102" spans="1:6" x14ac:dyDescent="0.25">
      <c r="A102" s="1"/>
      <c r="B102" s="1"/>
      <c r="C102" s="1"/>
      <c r="D102" s="1"/>
      <c r="E102" s="1"/>
      <c r="F102" s="1"/>
    </row>
    <row r="103" spans="1:6" x14ac:dyDescent="0.25">
      <c r="A103" s="1"/>
      <c r="B103" s="1"/>
      <c r="C103" s="1"/>
      <c r="D103" s="1"/>
      <c r="E103" s="1"/>
      <c r="F103" s="1"/>
    </row>
    <row r="104" spans="1:6" x14ac:dyDescent="0.25">
      <c r="A104" s="1"/>
      <c r="B104" s="1"/>
      <c r="C104" s="1"/>
      <c r="D104" s="1"/>
      <c r="E104" s="1"/>
      <c r="F104" s="1"/>
    </row>
    <row r="105" spans="1:6" x14ac:dyDescent="0.25">
      <c r="A105" s="1"/>
      <c r="B105" s="1"/>
      <c r="C105" s="1"/>
      <c r="D105" s="1"/>
      <c r="E105" s="1"/>
      <c r="F105" s="1"/>
    </row>
    <row r="106" spans="1:6" x14ac:dyDescent="0.25">
      <c r="A106" s="1"/>
      <c r="B106" s="1"/>
      <c r="C106" s="1"/>
      <c r="D106" s="1"/>
      <c r="E106" s="1"/>
      <c r="F106" s="1"/>
    </row>
    <row r="107" spans="1:6" x14ac:dyDescent="0.25">
      <c r="A107" s="1"/>
      <c r="B107" s="1"/>
      <c r="C107" s="1"/>
      <c r="D107" s="1"/>
      <c r="E107" s="1"/>
      <c r="F107" s="1"/>
    </row>
    <row r="108" spans="1:6" x14ac:dyDescent="0.25">
      <c r="A108" s="1"/>
      <c r="B108" s="1"/>
      <c r="C108" s="1"/>
      <c r="D108" s="1"/>
      <c r="E108" s="1"/>
      <c r="F108" s="1"/>
    </row>
    <row r="109" spans="1:6" x14ac:dyDescent="0.25">
      <c r="A109" s="1"/>
      <c r="B109" s="1"/>
      <c r="C109" s="1"/>
      <c r="D109" s="1"/>
      <c r="E109" s="1"/>
      <c r="F109" s="1"/>
    </row>
    <row r="110" spans="1:6" x14ac:dyDescent="0.25">
      <c r="A110" s="1"/>
      <c r="B110" s="1"/>
      <c r="C110" s="1"/>
      <c r="D110" s="1"/>
      <c r="E110" s="1"/>
      <c r="F110" s="1"/>
    </row>
    <row r="111" spans="1:6" x14ac:dyDescent="0.25">
      <c r="A111" s="1"/>
      <c r="B111" s="1"/>
      <c r="C111" s="1"/>
      <c r="D111" s="1"/>
      <c r="E111" s="1"/>
      <c r="F111" s="1"/>
    </row>
    <row r="112" spans="1:6" x14ac:dyDescent="0.25">
      <c r="A112" s="1"/>
      <c r="B112" s="1"/>
      <c r="C112" s="1"/>
      <c r="D112" s="1"/>
      <c r="E112" s="1"/>
      <c r="F112" s="1"/>
    </row>
    <row r="113" spans="1:6" x14ac:dyDescent="0.25">
      <c r="A113" s="1"/>
      <c r="B113" s="1"/>
      <c r="C113" s="1"/>
      <c r="D113" s="1"/>
      <c r="E113" s="1"/>
      <c r="F113" s="1"/>
    </row>
    <row r="114" spans="1:6" x14ac:dyDescent="0.25">
      <c r="A114" s="1"/>
      <c r="B114" s="1"/>
      <c r="C114" s="1"/>
      <c r="D114" s="1"/>
      <c r="E114" s="1"/>
      <c r="F114" s="1"/>
    </row>
    <row r="115" spans="1:6" x14ac:dyDescent="0.25">
      <c r="A115" s="1"/>
      <c r="B115" s="1"/>
      <c r="C115" s="1"/>
      <c r="D115" s="1"/>
      <c r="E115" s="1"/>
      <c r="F115" s="1"/>
    </row>
    <row r="116" spans="1:6" x14ac:dyDescent="0.25">
      <c r="A116" s="1"/>
      <c r="B116" s="1"/>
      <c r="C116" s="1"/>
      <c r="D116" s="1"/>
      <c r="E116" s="1"/>
      <c r="F116" s="1"/>
    </row>
    <row r="117" spans="1:6" x14ac:dyDescent="0.25">
      <c r="A117" s="1"/>
      <c r="B117" s="1"/>
      <c r="C117" s="1"/>
      <c r="D117" s="1"/>
      <c r="E117" s="1"/>
      <c r="F117" s="1"/>
    </row>
    <row r="118" spans="1:6" x14ac:dyDescent="0.25">
      <c r="A118" s="1"/>
      <c r="B118" s="1"/>
      <c r="C118" s="1"/>
      <c r="D118" s="1"/>
      <c r="E118" s="1"/>
      <c r="F118" s="1"/>
    </row>
    <row r="119" spans="1:6" x14ac:dyDescent="0.25">
      <c r="A119" s="1"/>
      <c r="B119" s="1"/>
      <c r="C119" s="1"/>
      <c r="D119" s="1"/>
      <c r="E119" s="1"/>
      <c r="F119" s="1"/>
    </row>
    <row r="120" spans="1:6" x14ac:dyDescent="0.25">
      <c r="A120" s="1"/>
      <c r="B120" s="1"/>
      <c r="C120" s="1"/>
      <c r="D120" s="1"/>
      <c r="E120" s="1"/>
      <c r="F120" s="1"/>
    </row>
    <row r="121" spans="1:6" x14ac:dyDescent="0.25">
      <c r="A121" s="1"/>
      <c r="B121" s="1"/>
      <c r="C121" s="1"/>
      <c r="D121" s="1"/>
      <c r="E121" s="1"/>
      <c r="F121" s="1"/>
    </row>
    <row r="122" spans="1:6" x14ac:dyDescent="0.25">
      <c r="A122" s="1"/>
      <c r="B122" s="1"/>
      <c r="C122" s="1"/>
      <c r="D122" s="1"/>
      <c r="E122" s="1"/>
      <c r="F122" s="1"/>
    </row>
    <row r="123" spans="1:6" x14ac:dyDescent="0.25">
      <c r="A123" s="1"/>
      <c r="B123" s="1"/>
      <c r="C123" s="1"/>
      <c r="D123" s="1"/>
      <c r="E123" s="1"/>
      <c r="F123" s="1"/>
    </row>
    <row r="124" spans="1:6" x14ac:dyDescent="0.25">
      <c r="A124" s="1"/>
      <c r="B124" s="1"/>
      <c r="C124" s="1"/>
      <c r="D124" s="1"/>
      <c r="E124" s="1"/>
      <c r="F124" s="1"/>
    </row>
    <row r="125" spans="1:6" x14ac:dyDescent="0.25">
      <c r="A125" s="1"/>
      <c r="B125" s="1"/>
      <c r="C125" s="1"/>
      <c r="D125" s="1"/>
      <c r="E125" s="1"/>
      <c r="F125" s="1"/>
    </row>
    <row r="126" spans="1:6" x14ac:dyDescent="0.25">
      <c r="A126" s="1"/>
      <c r="B126" s="1"/>
      <c r="C126" s="1"/>
      <c r="D126" s="1"/>
      <c r="E126" s="1"/>
      <c r="F126" s="1"/>
    </row>
    <row r="127" spans="1:6" x14ac:dyDescent="0.25">
      <c r="A127" s="1"/>
      <c r="B127" s="1"/>
      <c r="C127" s="1"/>
      <c r="D127" s="1"/>
      <c r="E127" s="1"/>
      <c r="F127" s="1"/>
    </row>
    <row r="128" spans="1:6" x14ac:dyDescent="0.25">
      <c r="A128" s="1"/>
      <c r="B128" s="1"/>
      <c r="C128" s="1"/>
      <c r="D128" s="1"/>
      <c r="E128" s="1"/>
      <c r="F128" s="1"/>
    </row>
    <row r="129" spans="1:6" x14ac:dyDescent="0.25">
      <c r="A129" s="1"/>
      <c r="B129" s="1"/>
      <c r="C129" s="1"/>
      <c r="D129" s="1"/>
      <c r="E129" s="1"/>
      <c r="F129" s="1"/>
    </row>
    <row r="130" spans="1:6" x14ac:dyDescent="0.25">
      <c r="A130" s="1"/>
      <c r="B130" s="1"/>
      <c r="C130" s="1"/>
      <c r="D130" s="1"/>
      <c r="E130" s="1"/>
      <c r="F130" s="1"/>
    </row>
    <row r="131" spans="1:6" x14ac:dyDescent="0.25">
      <c r="A131" s="1"/>
      <c r="B131" s="1"/>
      <c r="C131" s="1"/>
      <c r="D131" s="1"/>
      <c r="E131" s="1"/>
      <c r="F131" s="1"/>
    </row>
    <row r="132" spans="1:6" x14ac:dyDescent="0.25">
      <c r="A132" s="1"/>
      <c r="B132" s="1"/>
      <c r="C132" s="1"/>
      <c r="D132" s="1"/>
      <c r="E132" s="1"/>
      <c r="F132" s="1"/>
    </row>
    <row r="133" spans="1:6" x14ac:dyDescent="0.25">
      <c r="A133" s="1"/>
      <c r="B133" s="1"/>
      <c r="C133" s="1"/>
      <c r="D133" s="1"/>
      <c r="E133" s="1"/>
      <c r="F133" s="1"/>
    </row>
    <row r="134" spans="1:6" x14ac:dyDescent="0.25">
      <c r="A134" s="1"/>
      <c r="B134" s="1"/>
      <c r="C134" s="1"/>
      <c r="D134" s="1"/>
      <c r="E134" s="1"/>
      <c r="F134" s="1"/>
    </row>
    <row r="135" spans="1:6" x14ac:dyDescent="0.25">
      <c r="A135" s="1"/>
      <c r="B135" s="1"/>
      <c r="C135" s="1"/>
      <c r="D135" s="1"/>
      <c r="E135" s="1"/>
      <c r="F135" s="1"/>
    </row>
    <row r="136" spans="1:6" x14ac:dyDescent="0.25">
      <c r="A136" s="1"/>
      <c r="B136" s="1"/>
      <c r="C136" s="1"/>
      <c r="D136" s="1"/>
      <c r="E136" s="1"/>
      <c r="F136" s="1"/>
    </row>
    <row r="137" spans="1:6" x14ac:dyDescent="0.25">
      <c r="A137" s="1"/>
      <c r="B137" s="1"/>
      <c r="C137" s="1"/>
      <c r="D137" s="1"/>
      <c r="E137" s="1"/>
      <c r="F137" s="1"/>
    </row>
    <row r="138" spans="1:6" x14ac:dyDescent="0.25">
      <c r="A138" s="1"/>
      <c r="B138" s="1"/>
      <c r="C138" s="1"/>
      <c r="D138" s="1"/>
      <c r="E138" s="1"/>
      <c r="F138" s="1"/>
    </row>
    <row r="139" spans="1:6" x14ac:dyDescent="0.25">
      <c r="A139" s="1"/>
      <c r="B139" s="1"/>
      <c r="C139" s="1"/>
      <c r="D139" s="1"/>
      <c r="E139" s="1"/>
      <c r="F139" s="1"/>
    </row>
    <row r="140" spans="1:6" x14ac:dyDescent="0.25">
      <c r="A140" s="1"/>
      <c r="B140" s="1"/>
      <c r="C140" s="1"/>
      <c r="D140" s="1"/>
      <c r="E140" s="1"/>
      <c r="F140" s="1"/>
    </row>
    <row r="141" spans="1:6" x14ac:dyDescent="0.25">
      <c r="A141" s="1"/>
      <c r="B141" s="1"/>
      <c r="C141" s="1"/>
      <c r="D141" s="1"/>
      <c r="E141" s="1"/>
      <c r="F141" s="1"/>
    </row>
    <row r="142" spans="1:6" x14ac:dyDescent="0.25">
      <c r="A142" s="1"/>
      <c r="B142" s="1"/>
      <c r="C142" s="1"/>
      <c r="D142" s="1"/>
      <c r="E142" s="1"/>
      <c r="F142" s="1"/>
    </row>
    <row r="143" spans="1:6" x14ac:dyDescent="0.25">
      <c r="A143" s="1"/>
      <c r="B143" s="1"/>
      <c r="C143" s="1"/>
      <c r="D143" s="1"/>
      <c r="E143" s="1"/>
      <c r="F143" s="1"/>
    </row>
    <row r="144" spans="1:6" x14ac:dyDescent="0.25">
      <c r="A144" s="1"/>
      <c r="B144" s="1"/>
      <c r="C144" s="1"/>
      <c r="D144" s="1"/>
      <c r="E144" s="1"/>
      <c r="F144" s="1"/>
    </row>
    <row r="145" spans="1:6" x14ac:dyDescent="0.25">
      <c r="A145" s="1"/>
      <c r="B145" s="1"/>
      <c r="C145" s="1"/>
      <c r="D145" s="1"/>
      <c r="E145" s="1"/>
      <c r="F145" s="1"/>
    </row>
    <row r="146" spans="1:6" x14ac:dyDescent="0.25">
      <c r="A146" s="1"/>
      <c r="B146" s="1"/>
      <c r="C146" s="1"/>
      <c r="D146" s="1"/>
      <c r="E146" s="1"/>
      <c r="F146" s="1"/>
    </row>
    <row r="147" spans="1:6" x14ac:dyDescent="0.25">
      <c r="A147" s="1"/>
      <c r="B147" s="1"/>
      <c r="C147" s="1"/>
      <c r="D147" s="1"/>
      <c r="E147" s="1"/>
      <c r="F147" s="1"/>
    </row>
    <row r="148" spans="1:6" x14ac:dyDescent="0.25">
      <c r="A148" s="1"/>
      <c r="B148" s="1"/>
      <c r="C148" s="1"/>
      <c r="D148" s="1"/>
      <c r="E148" s="1"/>
      <c r="F148" s="1"/>
    </row>
    <row r="149" spans="1:6" x14ac:dyDescent="0.25">
      <c r="A149" s="1"/>
      <c r="B149" s="1"/>
      <c r="C149" s="1"/>
      <c r="D149" s="1"/>
      <c r="E149" s="1"/>
      <c r="F149" s="1"/>
    </row>
    <row r="150" spans="1:6" x14ac:dyDescent="0.25">
      <c r="A150" s="1"/>
      <c r="B150" s="1"/>
      <c r="C150" s="1"/>
      <c r="D150" s="1"/>
      <c r="E150" s="1"/>
      <c r="F150" s="1"/>
    </row>
    <row r="151" spans="1:6" x14ac:dyDescent="0.25">
      <c r="A151" s="1"/>
      <c r="B151" s="1"/>
      <c r="C151" s="1"/>
      <c r="D151" s="1"/>
      <c r="E151" s="1"/>
      <c r="F151" s="1"/>
    </row>
    <row r="152" spans="1:6" x14ac:dyDescent="0.25">
      <c r="A152" s="1"/>
      <c r="B152" s="1"/>
      <c r="C152" s="1"/>
      <c r="D152" s="1"/>
      <c r="E152" s="1"/>
      <c r="F152" s="1"/>
    </row>
    <row r="153" spans="1:6" x14ac:dyDescent="0.25">
      <c r="A153" s="1"/>
      <c r="B153" s="1"/>
      <c r="C153" s="1"/>
      <c r="D153" s="1"/>
      <c r="E153" s="1"/>
      <c r="F153" s="1"/>
    </row>
    <row r="154" spans="1:6" x14ac:dyDescent="0.25">
      <c r="A154" s="1"/>
      <c r="B154" s="1"/>
      <c r="C154" s="1"/>
      <c r="D154" s="1"/>
      <c r="E154" s="1"/>
      <c r="F154" s="1"/>
    </row>
    <row r="155" spans="1:6" x14ac:dyDescent="0.25">
      <c r="A155" s="1"/>
      <c r="B155" s="1"/>
      <c r="C155" s="1"/>
      <c r="D155" s="1"/>
      <c r="E155" s="1"/>
      <c r="F155" s="1"/>
    </row>
    <row r="156" spans="1:6" x14ac:dyDescent="0.25">
      <c r="A156" s="1"/>
      <c r="B156" s="1"/>
      <c r="C156" s="1"/>
      <c r="D156" s="1"/>
      <c r="E156" s="1"/>
      <c r="F156" s="1"/>
    </row>
    <row r="157" spans="1:6" x14ac:dyDescent="0.25">
      <c r="A157" s="1"/>
      <c r="B157" s="1"/>
      <c r="C157" s="1"/>
      <c r="D157" s="1"/>
      <c r="E157" s="1"/>
      <c r="F157" s="1"/>
    </row>
    <row r="158" spans="1:6" x14ac:dyDescent="0.25">
      <c r="A158" s="1"/>
      <c r="B158" s="1"/>
      <c r="C158" s="1"/>
      <c r="D158" s="1"/>
      <c r="E158" s="1"/>
      <c r="F158" s="1"/>
    </row>
    <row r="159" spans="1:6" x14ac:dyDescent="0.25">
      <c r="A159" s="1"/>
      <c r="B159" s="1"/>
      <c r="C159" s="1"/>
      <c r="D159" s="1"/>
      <c r="E159" s="1"/>
      <c r="F159" s="1"/>
    </row>
    <row r="160" spans="1:6" x14ac:dyDescent="0.25">
      <c r="A160" s="1"/>
      <c r="B160" s="1"/>
      <c r="C160" s="1"/>
      <c r="D160" s="1"/>
      <c r="E160" s="1"/>
      <c r="F160" s="1"/>
    </row>
    <row r="161" spans="1:6" x14ac:dyDescent="0.25">
      <c r="A161" s="1"/>
      <c r="B161" s="1"/>
      <c r="C161" s="1"/>
      <c r="D161" s="1"/>
      <c r="E161" s="1"/>
      <c r="F161" s="1"/>
    </row>
    <row r="162" spans="1:6" x14ac:dyDescent="0.25">
      <c r="A162" s="1"/>
      <c r="B162" s="1"/>
      <c r="C162" s="1"/>
      <c r="D162" s="1"/>
      <c r="E162" s="1"/>
      <c r="F162" s="1"/>
    </row>
    <row r="163" spans="1:6" x14ac:dyDescent="0.25">
      <c r="A163" s="1"/>
      <c r="B163" s="1"/>
      <c r="C163" s="1"/>
      <c r="D163" s="1"/>
      <c r="E163" s="1"/>
      <c r="F163" s="1"/>
    </row>
    <row r="164" spans="1:6" x14ac:dyDescent="0.25">
      <c r="A164" s="1"/>
      <c r="B164" s="1"/>
      <c r="C164" s="1"/>
      <c r="D164" s="1"/>
      <c r="E164" s="1"/>
      <c r="F164" s="1"/>
    </row>
    <row r="165" spans="1:6" x14ac:dyDescent="0.25">
      <c r="A165" s="1"/>
      <c r="B165" s="1"/>
      <c r="C165" s="1"/>
      <c r="D165" s="1"/>
      <c r="E165" s="1"/>
      <c r="F165" s="1"/>
    </row>
    <row r="166" spans="1:6" x14ac:dyDescent="0.25">
      <c r="A166" s="1"/>
      <c r="B166" s="1"/>
      <c r="C166" s="1"/>
      <c r="D166" s="1"/>
      <c r="E166" s="1"/>
      <c r="F166" s="1"/>
    </row>
    <row r="167" spans="1:6" x14ac:dyDescent="0.25">
      <c r="A167" s="1"/>
      <c r="B167" s="1"/>
      <c r="C167" s="1"/>
      <c r="D167" s="1"/>
      <c r="E167" s="1"/>
      <c r="F167" s="1"/>
    </row>
    <row r="168" spans="1:6" x14ac:dyDescent="0.25">
      <c r="A168" s="1"/>
      <c r="B168" s="1"/>
      <c r="C168" s="1"/>
      <c r="D168" s="1"/>
      <c r="E168" s="1"/>
      <c r="F168" s="1"/>
    </row>
    <row r="169" spans="1:6" x14ac:dyDescent="0.25">
      <c r="A169" s="1"/>
      <c r="B169" s="1"/>
      <c r="C169" s="1"/>
      <c r="D169" s="1"/>
      <c r="E169" s="1"/>
      <c r="F169" s="1"/>
    </row>
    <row r="170" spans="1:6" x14ac:dyDescent="0.25">
      <c r="A170" s="1"/>
      <c r="B170" s="1"/>
      <c r="C170" s="1"/>
      <c r="D170" s="1"/>
      <c r="E170" s="1"/>
      <c r="F170" s="1"/>
    </row>
    <row r="171" spans="1:6" x14ac:dyDescent="0.25">
      <c r="A171" s="1"/>
      <c r="B171" s="1"/>
      <c r="C171" s="1"/>
      <c r="D171" s="1"/>
      <c r="E171" s="1"/>
      <c r="F171" s="1"/>
    </row>
    <row r="172" spans="1:6" x14ac:dyDescent="0.25">
      <c r="A172" s="1"/>
      <c r="B172" s="1"/>
      <c r="C172" s="1"/>
      <c r="D172" s="1"/>
      <c r="E172" s="1"/>
      <c r="F172" s="1"/>
    </row>
    <row r="173" spans="1:6" x14ac:dyDescent="0.25">
      <c r="A173" s="1"/>
      <c r="B173" s="1"/>
      <c r="C173" s="1"/>
      <c r="D173" s="1"/>
      <c r="E173" s="1"/>
      <c r="F173" s="1"/>
    </row>
    <row r="174" spans="1:6" x14ac:dyDescent="0.25">
      <c r="A174" s="1"/>
      <c r="B174" s="1"/>
      <c r="C174" s="1"/>
      <c r="D174" s="1"/>
      <c r="E174" s="1"/>
      <c r="F174" s="1"/>
    </row>
    <row r="175" spans="1:6" x14ac:dyDescent="0.25">
      <c r="A175" s="1"/>
      <c r="B175" s="1"/>
      <c r="C175" s="1"/>
      <c r="D175" s="1"/>
      <c r="E175" s="1"/>
      <c r="F175" s="1"/>
    </row>
    <row r="176" spans="1:6" x14ac:dyDescent="0.25">
      <c r="A176" s="1"/>
      <c r="B176" s="1"/>
      <c r="C176" s="1"/>
      <c r="D176" s="1"/>
      <c r="E176" s="1"/>
      <c r="F176" s="1"/>
    </row>
    <row r="177" spans="1:6" x14ac:dyDescent="0.25">
      <c r="A177" s="1"/>
      <c r="B177" s="1"/>
      <c r="C177" s="1"/>
      <c r="D177" s="1"/>
      <c r="E177" s="1"/>
      <c r="F177" s="1"/>
    </row>
    <row r="178" spans="1:6" x14ac:dyDescent="0.25">
      <c r="A178" s="1"/>
      <c r="B178" s="1"/>
      <c r="C178" s="1"/>
      <c r="D178" s="1"/>
      <c r="E178" s="1"/>
      <c r="F178" s="1"/>
    </row>
    <row r="179" spans="1:6" x14ac:dyDescent="0.25">
      <c r="A179" s="1"/>
      <c r="B179" s="1"/>
      <c r="C179" s="1"/>
      <c r="D179" s="1"/>
      <c r="E179" s="1"/>
      <c r="F179" s="1"/>
    </row>
    <row r="180" spans="1:6" x14ac:dyDescent="0.25">
      <c r="A180" s="1"/>
      <c r="B180" s="1"/>
      <c r="C180" s="1"/>
      <c r="D180" s="1"/>
      <c r="E180" s="1"/>
      <c r="F180" s="1"/>
    </row>
    <row r="181" spans="1:6" x14ac:dyDescent="0.25">
      <c r="A181" s="1"/>
      <c r="B181" s="1"/>
      <c r="C181" s="1"/>
      <c r="D181" s="1"/>
      <c r="E181" s="1"/>
      <c r="F181" s="1"/>
    </row>
    <row r="182" spans="1:6" x14ac:dyDescent="0.25">
      <c r="A182" s="1"/>
      <c r="B182" s="1"/>
      <c r="C182" s="1"/>
      <c r="D182" s="1"/>
      <c r="E182" s="1"/>
      <c r="F182" s="1"/>
    </row>
    <row r="183" spans="1:6" x14ac:dyDescent="0.25">
      <c r="A183" s="1"/>
      <c r="B183" s="1"/>
      <c r="C183" s="1"/>
      <c r="D183" s="1"/>
      <c r="E183" s="1"/>
      <c r="F183" s="1"/>
    </row>
    <row r="184" spans="1:6" x14ac:dyDescent="0.25">
      <c r="A184" s="1"/>
      <c r="B184" s="1"/>
      <c r="C184" s="1"/>
      <c r="D184" s="1"/>
      <c r="E184" s="1"/>
      <c r="F184" s="1"/>
    </row>
    <row r="185" spans="1:6" x14ac:dyDescent="0.25">
      <c r="A185" s="1"/>
      <c r="B185" s="1"/>
      <c r="C185" s="1"/>
      <c r="D185" s="1"/>
      <c r="E185" s="1"/>
      <c r="F185" s="1"/>
    </row>
    <row r="186" spans="1:6" x14ac:dyDescent="0.25">
      <c r="A186" s="1"/>
      <c r="B186" s="1"/>
      <c r="C186" s="1"/>
      <c r="D186" s="1"/>
      <c r="E186" s="1"/>
      <c r="F186" s="1"/>
    </row>
    <row r="187" spans="1:6" x14ac:dyDescent="0.25">
      <c r="A187" s="1"/>
      <c r="B187" s="1"/>
      <c r="C187" s="1"/>
      <c r="D187" s="1"/>
      <c r="E187" s="1"/>
      <c r="F187" s="1"/>
    </row>
    <row r="188" spans="1:6" x14ac:dyDescent="0.25">
      <c r="A188" s="1"/>
      <c r="B188" s="1"/>
      <c r="C188" s="1"/>
      <c r="D188" s="1"/>
      <c r="E188" s="1"/>
      <c r="F188" s="1"/>
    </row>
    <row r="189" spans="1:6" x14ac:dyDescent="0.25">
      <c r="A189" s="1"/>
      <c r="B189" s="1"/>
      <c r="C189" s="1"/>
      <c r="D189" s="1"/>
      <c r="E189" s="1"/>
      <c r="F189" s="1"/>
    </row>
    <row r="190" spans="1:6" x14ac:dyDescent="0.25">
      <c r="A190" s="1"/>
      <c r="B190" s="1"/>
      <c r="C190" s="1"/>
      <c r="D190" s="1"/>
      <c r="E190" s="1"/>
      <c r="F190" s="1"/>
    </row>
    <row r="191" spans="1:6" x14ac:dyDescent="0.25">
      <c r="A191" s="1"/>
      <c r="B191" s="1"/>
      <c r="C191" s="1"/>
      <c r="D191" s="1"/>
      <c r="E191" s="1"/>
      <c r="F191" s="1"/>
    </row>
    <row r="192" spans="1:6" x14ac:dyDescent="0.25">
      <c r="A192" s="1"/>
      <c r="B192" s="1"/>
      <c r="C192" s="1"/>
      <c r="D192" s="1"/>
      <c r="E192" s="1"/>
      <c r="F192" s="1"/>
    </row>
    <row r="193" spans="1:6" x14ac:dyDescent="0.25">
      <c r="A193" s="1"/>
      <c r="B193" s="1"/>
      <c r="C193" s="1"/>
      <c r="D193" s="1"/>
      <c r="E193" s="1"/>
      <c r="F193" s="1"/>
    </row>
    <row r="194" spans="1:6" x14ac:dyDescent="0.25">
      <c r="A194" s="1"/>
      <c r="B194" s="1"/>
      <c r="C194" s="1"/>
      <c r="D194" s="1"/>
      <c r="E194" s="1"/>
      <c r="F194" s="1"/>
    </row>
    <row r="195" spans="1:6" x14ac:dyDescent="0.25">
      <c r="A195" s="1"/>
      <c r="B195" s="1"/>
      <c r="C195" s="1"/>
      <c r="D195" s="1"/>
      <c r="E195" s="1"/>
      <c r="F195" s="1"/>
    </row>
    <row r="196" spans="1:6" x14ac:dyDescent="0.25">
      <c r="A196" s="1"/>
      <c r="B196" s="1"/>
      <c r="C196" s="1"/>
      <c r="D196" s="1"/>
      <c r="E196" s="1"/>
      <c r="F196" s="1"/>
    </row>
    <row r="197" spans="1:6" x14ac:dyDescent="0.25">
      <c r="A197" s="1"/>
      <c r="B197" s="1"/>
      <c r="C197" s="1"/>
      <c r="D197" s="1"/>
      <c r="E197" s="1"/>
      <c r="F197" s="1"/>
    </row>
    <row r="198" spans="1:6" x14ac:dyDescent="0.25">
      <c r="A198" s="1"/>
      <c r="B198" s="1"/>
      <c r="C198" s="1"/>
      <c r="D198" s="1"/>
      <c r="E198" s="1"/>
      <c r="F198" s="1"/>
    </row>
    <row r="199" spans="1:6" x14ac:dyDescent="0.25">
      <c r="A199" s="1"/>
      <c r="B199" s="1"/>
      <c r="C199" s="1"/>
      <c r="D199" s="1"/>
      <c r="E199" s="1"/>
      <c r="F199" s="1"/>
    </row>
    <row r="200" spans="1:6" x14ac:dyDescent="0.25">
      <c r="A200" s="1"/>
      <c r="B200" s="1"/>
      <c r="C200" s="1"/>
      <c r="D200" s="1"/>
      <c r="E200" s="1"/>
      <c r="F200" s="1"/>
    </row>
    <row r="201" spans="1:6" x14ac:dyDescent="0.25">
      <c r="A201" s="1"/>
      <c r="B201" s="1"/>
      <c r="C201" s="1"/>
      <c r="D201" s="1"/>
      <c r="E201" s="1"/>
      <c r="F201" s="1"/>
    </row>
    <row r="202" spans="1:6" x14ac:dyDescent="0.25">
      <c r="A202" s="1"/>
      <c r="B202" s="1"/>
      <c r="C202" s="1"/>
      <c r="D202" s="1"/>
      <c r="E202" s="1"/>
      <c r="F202" s="1"/>
    </row>
    <row r="203" spans="1:6" x14ac:dyDescent="0.25">
      <c r="A203" s="1"/>
      <c r="B203" s="1"/>
      <c r="C203" s="1"/>
      <c r="D203" s="1"/>
      <c r="E203" s="1"/>
      <c r="F203" s="1"/>
    </row>
    <row r="204" spans="1:6" x14ac:dyDescent="0.25">
      <c r="A204" s="1"/>
      <c r="B204" s="1"/>
      <c r="C204" s="1"/>
      <c r="D204" s="1"/>
      <c r="E204" s="1"/>
      <c r="F204" s="1"/>
    </row>
    <row r="205" spans="1:6" x14ac:dyDescent="0.25">
      <c r="A205" s="1"/>
      <c r="B205" s="1"/>
      <c r="C205" s="1"/>
      <c r="D205" s="1"/>
      <c r="E205" s="1"/>
      <c r="F205" s="1"/>
    </row>
    <row r="206" spans="1:6" x14ac:dyDescent="0.25">
      <c r="A206" s="1"/>
      <c r="B206" s="1"/>
      <c r="C206" s="1"/>
      <c r="D206" s="1"/>
      <c r="E206" s="1"/>
      <c r="F206" s="1"/>
    </row>
    <row r="207" spans="1:6" x14ac:dyDescent="0.25">
      <c r="A207" s="1"/>
      <c r="B207" s="1"/>
      <c r="C207" s="1"/>
      <c r="D207" s="1"/>
      <c r="E207" s="1"/>
      <c r="F207" s="1"/>
    </row>
    <row r="208" spans="1:6" x14ac:dyDescent="0.25">
      <c r="A208" s="1"/>
      <c r="B208" s="1"/>
      <c r="C208" s="1"/>
      <c r="D208" s="1"/>
      <c r="E208" s="1"/>
      <c r="F208" s="1"/>
    </row>
    <row r="209" spans="1:6" x14ac:dyDescent="0.25">
      <c r="A209" s="1"/>
      <c r="B209" s="1"/>
      <c r="C209" s="1"/>
      <c r="D209" s="1"/>
      <c r="E209" s="1"/>
      <c r="F209" s="1"/>
    </row>
    <row r="210" spans="1:6" x14ac:dyDescent="0.25">
      <c r="A210" s="1"/>
      <c r="B210" s="1"/>
      <c r="C210" s="1"/>
      <c r="D210" s="1"/>
      <c r="E210" s="1"/>
      <c r="F210" s="1"/>
    </row>
    <row r="211" spans="1:6" x14ac:dyDescent="0.25">
      <c r="A211" s="1"/>
      <c r="B211" s="1"/>
      <c r="C211" s="1"/>
      <c r="D211" s="1"/>
      <c r="E211" s="1"/>
      <c r="F211" s="1"/>
    </row>
    <row r="212" spans="1:6" x14ac:dyDescent="0.25">
      <c r="A212" s="1"/>
      <c r="B212" s="1"/>
      <c r="C212" s="1"/>
      <c r="D212" s="1"/>
      <c r="E212" s="1"/>
      <c r="F212" s="1"/>
    </row>
    <row r="213" spans="1:6" x14ac:dyDescent="0.25">
      <c r="A213" s="1"/>
      <c r="B213" s="1"/>
      <c r="C213" s="1"/>
      <c r="D213" s="1"/>
      <c r="E213" s="1"/>
      <c r="F213" s="1"/>
    </row>
  </sheetData>
  <mergeCells count="2">
    <mergeCell ref="A2:F2"/>
    <mergeCell ref="A3:F3"/>
  </mergeCells>
  <pageMargins left="0.31496062992125984" right="0.31496062992125984" top="0.35433070866141736" bottom="0.35433070866141736" header="0.31496062992125984" footer="0.31496062992125984"/>
  <pageSetup scale="90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-0.249977111117893"/>
  </sheetPr>
  <dimension ref="A1:F199"/>
  <sheetViews>
    <sheetView view="pageBreakPreview" topLeftCell="A12" zoomScale="110" zoomScaleSheetLayoutView="110" workbookViewId="0">
      <selection activeCell="F14" sqref="F14"/>
    </sheetView>
  </sheetViews>
  <sheetFormatPr defaultRowHeight="15" x14ac:dyDescent="0.25"/>
  <cols>
    <col min="1" max="1" width="7" customWidth="1"/>
    <col min="2" max="2" width="66.42578125" customWidth="1"/>
    <col min="3" max="5" width="12" customWidth="1"/>
    <col min="6" max="6" width="11.140625" customWidth="1"/>
  </cols>
  <sheetData>
    <row r="1" spans="1:6" ht="47.25" x14ac:dyDescent="0.25">
      <c r="A1" s="2" t="s">
        <v>0</v>
      </c>
      <c r="B1" s="3" t="s">
        <v>1</v>
      </c>
      <c r="C1" s="2" t="s">
        <v>2</v>
      </c>
      <c r="D1" s="2" t="s">
        <v>10</v>
      </c>
      <c r="E1" s="2" t="s">
        <v>584</v>
      </c>
      <c r="F1" s="90" t="s">
        <v>576</v>
      </c>
    </row>
    <row r="2" spans="1:6" ht="15.75" x14ac:dyDescent="0.25">
      <c r="A2" s="105" t="s">
        <v>555</v>
      </c>
      <c r="B2" s="105"/>
      <c r="C2" s="105"/>
      <c r="D2" s="105"/>
      <c r="E2" s="105"/>
      <c r="F2" s="105"/>
    </row>
    <row r="3" spans="1:6" ht="19.5" customHeight="1" x14ac:dyDescent="0.25">
      <c r="A3" s="106" t="s">
        <v>556</v>
      </c>
      <c r="B3" s="106"/>
      <c r="C3" s="106"/>
      <c r="D3" s="106"/>
      <c r="E3" s="106"/>
      <c r="F3" s="106"/>
    </row>
    <row r="4" spans="1:6" ht="47.25" x14ac:dyDescent="0.25">
      <c r="A4" s="6"/>
      <c r="B4" s="13" t="s">
        <v>557</v>
      </c>
      <c r="C4" s="19" t="s">
        <v>269</v>
      </c>
      <c r="D4" s="20">
        <v>439.61</v>
      </c>
      <c r="E4" s="89">
        <f t="shared" ref="E4:E13" si="0">D4*13/100</f>
        <v>57.149300000000004</v>
      </c>
      <c r="F4" s="95">
        <f>D4+E4</f>
        <v>496.7593</v>
      </c>
    </row>
    <row r="5" spans="1:6" ht="81" customHeight="1" x14ac:dyDescent="0.25">
      <c r="A5" s="6"/>
      <c r="B5" s="13" t="s">
        <v>558</v>
      </c>
      <c r="C5" s="19" t="s">
        <v>269</v>
      </c>
      <c r="D5" s="20">
        <v>439.61</v>
      </c>
      <c r="E5" s="89">
        <f t="shared" si="0"/>
        <v>57.149300000000004</v>
      </c>
      <c r="F5" s="95">
        <f t="shared" ref="F5:F13" si="1">D5+E5</f>
        <v>496.7593</v>
      </c>
    </row>
    <row r="6" spans="1:6" ht="17.25" customHeight="1" x14ac:dyDescent="0.25">
      <c r="A6" s="6"/>
      <c r="B6" s="13" t="s">
        <v>559</v>
      </c>
      <c r="C6" s="19" t="s">
        <v>269</v>
      </c>
      <c r="D6" s="20">
        <v>439.61</v>
      </c>
      <c r="E6" s="89">
        <f t="shared" si="0"/>
        <v>57.149300000000004</v>
      </c>
      <c r="F6" s="95">
        <f t="shared" si="1"/>
        <v>496.7593</v>
      </c>
    </row>
    <row r="7" spans="1:6" ht="34.5" customHeight="1" x14ac:dyDescent="0.25">
      <c r="A7" s="6"/>
      <c r="B7" s="13" t="s">
        <v>560</v>
      </c>
      <c r="C7" s="19" t="s">
        <v>269</v>
      </c>
      <c r="D7" s="12">
        <v>439.61</v>
      </c>
      <c r="E7" s="89">
        <f t="shared" si="0"/>
        <v>57.149300000000004</v>
      </c>
      <c r="F7" s="95">
        <f t="shared" si="1"/>
        <v>496.7593</v>
      </c>
    </row>
    <row r="8" spans="1:6" ht="31.5" x14ac:dyDescent="0.25">
      <c r="A8" s="6"/>
      <c r="B8" s="13" t="s">
        <v>561</v>
      </c>
      <c r="C8" s="19" t="s">
        <v>269</v>
      </c>
      <c r="D8" s="12">
        <v>439.61</v>
      </c>
      <c r="E8" s="89">
        <f t="shared" si="0"/>
        <v>57.149300000000004</v>
      </c>
      <c r="F8" s="95">
        <f t="shared" si="1"/>
        <v>496.7593</v>
      </c>
    </row>
    <row r="9" spans="1:6" ht="65.25" customHeight="1" x14ac:dyDescent="0.25">
      <c r="A9" s="6"/>
      <c r="B9" s="13" t="s">
        <v>562</v>
      </c>
      <c r="C9" s="19" t="s">
        <v>269</v>
      </c>
      <c r="D9" s="12">
        <v>519.24</v>
      </c>
      <c r="E9" s="89">
        <f t="shared" si="0"/>
        <v>67.501199999999997</v>
      </c>
      <c r="F9" s="95">
        <f t="shared" si="1"/>
        <v>586.74120000000005</v>
      </c>
    </row>
    <row r="10" spans="1:6" ht="49.5" customHeight="1" x14ac:dyDescent="0.25">
      <c r="A10" s="6"/>
      <c r="B10" s="14" t="s">
        <v>563</v>
      </c>
      <c r="C10" s="16" t="s">
        <v>269</v>
      </c>
      <c r="D10" s="12">
        <v>519.24</v>
      </c>
      <c r="E10" s="89">
        <f t="shared" si="0"/>
        <v>67.501199999999997</v>
      </c>
      <c r="F10" s="95">
        <f t="shared" si="1"/>
        <v>586.74120000000005</v>
      </c>
    </row>
    <row r="11" spans="1:6" ht="98.25" customHeight="1" x14ac:dyDescent="0.25">
      <c r="A11" s="22"/>
      <c r="B11" s="14" t="s">
        <v>564</v>
      </c>
      <c r="C11" s="16" t="s">
        <v>269</v>
      </c>
      <c r="D11" s="12">
        <v>519.24</v>
      </c>
      <c r="E11" s="89">
        <f t="shared" si="0"/>
        <v>67.501199999999997</v>
      </c>
      <c r="F11" s="95">
        <f t="shared" si="1"/>
        <v>586.74120000000005</v>
      </c>
    </row>
    <row r="12" spans="1:6" ht="83.25" customHeight="1" x14ac:dyDescent="0.25">
      <c r="A12" s="5"/>
      <c r="B12" s="14" t="s">
        <v>565</v>
      </c>
      <c r="C12" s="16" t="s">
        <v>269</v>
      </c>
      <c r="D12" s="12">
        <v>519.24</v>
      </c>
      <c r="E12" s="89">
        <f t="shared" si="0"/>
        <v>67.501199999999997</v>
      </c>
      <c r="F12" s="95">
        <f t="shared" si="1"/>
        <v>586.74120000000005</v>
      </c>
    </row>
    <row r="13" spans="1:6" ht="99" customHeight="1" x14ac:dyDescent="0.25">
      <c r="A13" s="5"/>
      <c r="B13" s="14" t="s">
        <v>566</v>
      </c>
      <c r="C13" s="16" t="s">
        <v>269</v>
      </c>
      <c r="D13" s="12">
        <v>519.24</v>
      </c>
      <c r="E13" s="89">
        <f t="shared" si="0"/>
        <v>67.501199999999997</v>
      </c>
      <c r="F13" s="95">
        <f t="shared" si="1"/>
        <v>586.74120000000005</v>
      </c>
    </row>
    <row r="14" spans="1:6" ht="15.75" x14ac:dyDescent="0.25">
      <c r="A14" s="9"/>
      <c r="B14" s="9"/>
      <c r="C14" s="9"/>
      <c r="D14" s="9"/>
      <c r="E14" s="9"/>
      <c r="F14" s="9"/>
    </row>
    <row r="15" spans="1:6" ht="15.75" x14ac:dyDescent="0.25">
      <c r="A15" s="9"/>
      <c r="B15" s="9"/>
      <c r="C15" s="9"/>
      <c r="D15" s="9"/>
      <c r="E15" s="9"/>
      <c r="F15" s="9"/>
    </row>
    <row r="16" spans="1:6" ht="15.75" x14ac:dyDescent="0.25">
      <c r="A16" s="9"/>
      <c r="B16" s="9"/>
      <c r="C16" s="9"/>
      <c r="D16" s="9"/>
      <c r="E16" s="9"/>
      <c r="F16" s="9"/>
    </row>
    <row r="17" spans="1:6" ht="15.75" x14ac:dyDescent="0.25">
      <c r="A17" s="9"/>
      <c r="B17" s="9"/>
      <c r="C17" s="9"/>
      <c r="D17" s="9"/>
      <c r="E17" s="9"/>
      <c r="F17" s="9"/>
    </row>
    <row r="18" spans="1:6" ht="15.75" x14ac:dyDescent="0.25">
      <c r="A18" s="9"/>
      <c r="B18" s="9"/>
      <c r="C18" s="9"/>
      <c r="D18" s="9"/>
      <c r="E18" s="9"/>
      <c r="F18" s="9"/>
    </row>
    <row r="19" spans="1:6" ht="15.75" x14ac:dyDescent="0.25">
      <c r="A19" s="9"/>
      <c r="B19" s="9"/>
      <c r="C19" s="9"/>
      <c r="D19" s="9"/>
      <c r="E19" s="9"/>
      <c r="F19" s="9"/>
    </row>
    <row r="20" spans="1:6" ht="15.75" x14ac:dyDescent="0.25">
      <c r="A20" s="9"/>
      <c r="B20" s="9"/>
      <c r="C20" s="9"/>
      <c r="D20" s="9"/>
      <c r="E20" s="9"/>
      <c r="F20" s="9"/>
    </row>
    <row r="21" spans="1:6" ht="15.75" x14ac:dyDescent="0.25">
      <c r="A21" s="9"/>
      <c r="B21" s="9"/>
      <c r="C21" s="9"/>
      <c r="D21" s="9"/>
      <c r="E21" s="9"/>
      <c r="F21" s="9"/>
    </row>
    <row r="22" spans="1:6" ht="15.75" x14ac:dyDescent="0.25">
      <c r="A22" s="9"/>
      <c r="B22" s="9"/>
      <c r="C22" s="9"/>
      <c r="D22" s="9"/>
      <c r="E22" s="9"/>
      <c r="F22" s="9"/>
    </row>
    <row r="23" spans="1:6" ht="15.75" x14ac:dyDescent="0.25">
      <c r="A23" s="9"/>
      <c r="B23" s="9"/>
      <c r="C23" s="9"/>
      <c r="D23" s="9"/>
      <c r="E23" s="9"/>
      <c r="F23" s="9"/>
    </row>
    <row r="24" spans="1:6" ht="15.75" x14ac:dyDescent="0.25">
      <c r="A24" s="9"/>
      <c r="B24" s="9"/>
      <c r="C24" s="9"/>
      <c r="D24" s="9"/>
      <c r="E24" s="9"/>
      <c r="F24" s="9"/>
    </row>
    <row r="25" spans="1:6" ht="15.75" x14ac:dyDescent="0.25">
      <c r="A25" s="9"/>
      <c r="B25" s="9"/>
      <c r="C25" s="9"/>
      <c r="D25" s="9"/>
      <c r="E25" s="9"/>
      <c r="F25" s="9"/>
    </row>
    <row r="26" spans="1:6" ht="15.75" x14ac:dyDescent="0.25">
      <c r="A26" s="9"/>
      <c r="B26" s="9"/>
      <c r="C26" s="9"/>
      <c r="D26" s="9"/>
      <c r="E26" s="9"/>
      <c r="F26" s="9"/>
    </row>
    <row r="27" spans="1:6" ht="15.75" x14ac:dyDescent="0.25">
      <c r="A27" s="9"/>
      <c r="B27" s="9"/>
      <c r="C27" s="9"/>
      <c r="D27" s="9"/>
      <c r="E27" s="9"/>
      <c r="F27" s="9"/>
    </row>
    <row r="28" spans="1:6" ht="15.75" x14ac:dyDescent="0.25">
      <c r="A28" s="9"/>
      <c r="B28" s="9"/>
      <c r="C28" s="9"/>
      <c r="D28" s="9"/>
      <c r="E28" s="9"/>
      <c r="F28" s="9"/>
    </row>
    <row r="29" spans="1:6" ht="15.75" x14ac:dyDescent="0.25">
      <c r="A29" s="9"/>
      <c r="B29" s="9"/>
      <c r="C29" s="9"/>
      <c r="D29" s="9"/>
      <c r="E29" s="9"/>
      <c r="F29" s="9"/>
    </row>
    <row r="30" spans="1:6" ht="15.75" x14ac:dyDescent="0.25">
      <c r="A30" s="9"/>
      <c r="B30" s="9"/>
      <c r="C30" s="9"/>
      <c r="D30" s="9"/>
      <c r="E30" s="9"/>
      <c r="F30" s="9"/>
    </row>
    <row r="31" spans="1:6" ht="15.75" x14ac:dyDescent="0.25">
      <c r="A31" s="9"/>
      <c r="B31" s="9"/>
      <c r="C31" s="9"/>
      <c r="D31" s="9"/>
      <c r="E31" s="9"/>
      <c r="F31" s="9"/>
    </row>
    <row r="32" spans="1:6" ht="15.75" x14ac:dyDescent="0.25">
      <c r="A32" s="9"/>
      <c r="B32" s="9"/>
      <c r="C32" s="9"/>
      <c r="D32" s="9"/>
      <c r="E32" s="9"/>
      <c r="F32" s="9"/>
    </row>
    <row r="33" spans="1:6" ht="15.75" x14ac:dyDescent="0.25">
      <c r="A33" s="9"/>
      <c r="B33" s="9"/>
      <c r="C33" s="9"/>
      <c r="D33" s="9"/>
      <c r="E33" s="9"/>
      <c r="F33" s="9"/>
    </row>
    <row r="34" spans="1:6" ht="15.75" x14ac:dyDescent="0.25">
      <c r="A34" s="9"/>
      <c r="B34" s="9"/>
      <c r="C34" s="9"/>
      <c r="D34" s="9"/>
      <c r="E34" s="9"/>
      <c r="F34" s="9"/>
    </row>
    <row r="35" spans="1:6" ht="15.75" x14ac:dyDescent="0.25">
      <c r="A35" s="9"/>
      <c r="B35" s="9"/>
      <c r="C35" s="9"/>
      <c r="D35" s="9"/>
      <c r="E35" s="9"/>
      <c r="F35" s="9"/>
    </row>
    <row r="36" spans="1:6" ht="15.75" x14ac:dyDescent="0.25">
      <c r="A36" s="9"/>
      <c r="B36" s="9"/>
      <c r="C36" s="9"/>
      <c r="D36" s="9"/>
      <c r="E36" s="9"/>
      <c r="F36" s="9"/>
    </row>
    <row r="37" spans="1:6" ht="15.75" x14ac:dyDescent="0.25">
      <c r="A37" s="9"/>
      <c r="B37" s="9"/>
      <c r="C37" s="9"/>
      <c r="D37" s="9"/>
      <c r="E37" s="9"/>
      <c r="F37" s="9"/>
    </row>
    <row r="38" spans="1:6" ht="15.75" x14ac:dyDescent="0.25">
      <c r="A38" s="9"/>
      <c r="B38" s="9"/>
      <c r="C38" s="9"/>
      <c r="D38" s="9"/>
      <c r="E38" s="9"/>
      <c r="F38" s="9"/>
    </row>
    <row r="39" spans="1:6" ht="15.75" x14ac:dyDescent="0.25">
      <c r="A39" s="9"/>
      <c r="B39" s="9"/>
      <c r="C39" s="9"/>
      <c r="D39" s="9"/>
      <c r="E39" s="9"/>
      <c r="F39" s="9"/>
    </row>
    <row r="40" spans="1:6" ht="15.75" x14ac:dyDescent="0.25">
      <c r="A40" s="9"/>
      <c r="B40" s="9"/>
      <c r="C40" s="9"/>
      <c r="D40" s="9"/>
      <c r="E40" s="9"/>
      <c r="F40" s="9"/>
    </row>
    <row r="41" spans="1:6" ht="15.75" x14ac:dyDescent="0.25">
      <c r="A41" s="9"/>
      <c r="B41" s="9"/>
      <c r="C41" s="9"/>
      <c r="D41" s="9"/>
      <c r="E41" s="9"/>
      <c r="F41" s="9"/>
    </row>
    <row r="42" spans="1:6" ht="15.75" x14ac:dyDescent="0.25">
      <c r="A42" s="9"/>
      <c r="B42" s="9"/>
      <c r="C42" s="9"/>
      <c r="D42" s="9"/>
      <c r="E42" s="9"/>
      <c r="F42" s="9"/>
    </row>
    <row r="43" spans="1:6" ht="15.75" x14ac:dyDescent="0.25">
      <c r="A43" s="9"/>
      <c r="B43" s="9"/>
      <c r="C43" s="9"/>
      <c r="D43" s="9"/>
      <c r="E43" s="9"/>
      <c r="F43" s="9"/>
    </row>
    <row r="44" spans="1:6" ht="15.75" x14ac:dyDescent="0.25">
      <c r="A44" s="9"/>
      <c r="B44" s="9"/>
      <c r="C44" s="9"/>
      <c r="D44" s="9"/>
      <c r="E44" s="9"/>
      <c r="F44" s="9"/>
    </row>
    <row r="45" spans="1:6" ht="15.75" x14ac:dyDescent="0.25">
      <c r="A45" s="9"/>
      <c r="B45" s="9"/>
      <c r="C45" s="9"/>
      <c r="D45" s="9"/>
      <c r="E45" s="9"/>
      <c r="F45" s="9"/>
    </row>
    <row r="46" spans="1:6" ht="15.75" x14ac:dyDescent="0.25">
      <c r="A46" s="9"/>
      <c r="B46" s="9"/>
      <c r="C46" s="9"/>
      <c r="D46" s="9"/>
      <c r="E46" s="9"/>
      <c r="F46" s="9"/>
    </row>
    <row r="47" spans="1:6" ht="15.75" x14ac:dyDescent="0.25">
      <c r="A47" s="9"/>
      <c r="B47" s="9"/>
      <c r="C47" s="9"/>
      <c r="D47" s="9"/>
      <c r="E47" s="9"/>
      <c r="F47" s="9"/>
    </row>
    <row r="48" spans="1:6" ht="15.75" x14ac:dyDescent="0.25">
      <c r="A48" s="9"/>
      <c r="B48" s="9"/>
      <c r="C48" s="9"/>
      <c r="D48" s="9"/>
      <c r="E48" s="9"/>
      <c r="F48" s="9"/>
    </row>
    <row r="49" spans="1:6" x14ac:dyDescent="0.25">
      <c r="A49" s="1"/>
      <c r="B49" s="1"/>
      <c r="C49" s="1"/>
      <c r="D49" s="1"/>
      <c r="E49" s="1"/>
      <c r="F49" s="1"/>
    </row>
    <row r="50" spans="1:6" x14ac:dyDescent="0.25">
      <c r="A50" s="1"/>
      <c r="B50" s="1"/>
      <c r="C50" s="1"/>
      <c r="D50" s="1"/>
      <c r="E50" s="1"/>
      <c r="F50" s="1"/>
    </row>
    <row r="51" spans="1:6" x14ac:dyDescent="0.25">
      <c r="A51" s="1"/>
      <c r="B51" s="1"/>
      <c r="C51" s="1"/>
      <c r="D51" s="1"/>
      <c r="E51" s="1"/>
      <c r="F51" s="1"/>
    </row>
    <row r="52" spans="1:6" x14ac:dyDescent="0.25">
      <c r="A52" s="1"/>
      <c r="B52" s="1"/>
      <c r="C52" s="1"/>
      <c r="D52" s="1"/>
      <c r="E52" s="1"/>
      <c r="F52" s="1"/>
    </row>
    <row r="53" spans="1:6" x14ac:dyDescent="0.25">
      <c r="A53" s="1"/>
      <c r="B53" s="1"/>
      <c r="C53" s="1"/>
      <c r="D53" s="1"/>
      <c r="E53" s="1"/>
      <c r="F53" s="1"/>
    </row>
    <row r="54" spans="1:6" x14ac:dyDescent="0.25">
      <c r="A54" s="1"/>
      <c r="B54" s="1"/>
      <c r="C54" s="1"/>
      <c r="D54" s="1"/>
      <c r="E54" s="1"/>
      <c r="F54" s="1"/>
    </row>
    <row r="55" spans="1:6" x14ac:dyDescent="0.25">
      <c r="A55" s="1"/>
      <c r="B55" s="1"/>
      <c r="C55" s="1"/>
      <c r="D55" s="1"/>
      <c r="E55" s="1"/>
      <c r="F55" s="1"/>
    </row>
    <row r="56" spans="1:6" x14ac:dyDescent="0.25">
      <c r="A56" s="1"/>
      <c r="B56" s="1"/>
      <c r="C56" s="1"/>
      <c r="D56" s="1"/>
      <c r="E56" s="1"/>
      <c r="F56" s="1"/>
    </row>
    <row r="57" spans="1:6" x14ac:dyDescent="0.25">
      <c r="A57" s="1"/>
      <c r="B57" s="1"/>
      <c r="C57" s="1"/>
      <c r="D57" s="1"/>
      <c r="E57" s="1"/>
      <c r="F57" s="1"/>
    </row>
    <row r="58" spans="1:6" x14ac:dyDescent="0.25">
      <c r="A58" s="1"/>
      <c r="B58" s="1"/>
      <c r="C58" s="1"/>
      <c r="D58" s="1"/>
      <c r="E58" s="1"/>
      <c r="F58" s="1"/>
    </row>
    <row r="59" spans="1:6" x14ac:dyDescent="0.25">
      <c r="A59" s="1"/>
      <c r="B59" s="1"/>
      <c r="C59" s="1"/>
      <c r="D59" s="1"/>
      <c r="E59" s="1"/>
      <c r="F59" s="1"/>
    </row>
    <row r="60" spans="1:6" x14ac:dyDescent="0.25">
      <c r="A60" s="1"/>
      <c r="B60" s="1"/>
      <c r="C60" s="1"/>
      <c r="D60" s="1"/>
      <c r="E60" s="1"/>
      <c r="F60" s="1"/>
    </row>
    <row r="61" spans="1:6" x14ac:dyDescent="0.25">
      <c r="A61" s="1"/>
      <c r="B61" s="1"/>
      <c r="C61" s="1"/>
      <c r="D61" s="1"/>
      <c r="E61" s="1"/>
      <c r="F61" s="1"/>
    </row>
    <row r="62" spans="1:6" x14ac:dyDescent="0.25">
      <c r="A62" s="1"/>
      <c r="B62" s="1"/>
      <c r="C62" s="1"/>
      <c r="D62" s="1"/>
      <c r="E62" s="1"/>
      <c r="F62" s="1"/>
    </row>
    <row r="63" spans="1:6" x14ac:dyDescent="0.25">
      <c r="A63" s="1"/>
      <c r="B63" s="1"/>
      <c r="C63" s="1"/>
      <c r="D63" s="1"/>
      <c r="E63" s="1"/>
      <c r="F63" s="1"/>
    </row>
    <row r="64" spans="1:6" x14ac:dyDescent="0.25">
      <c r="A64" s="1"/>
      <c r="B64" s="1"/>
      <c r="C64" s="1"/>
      <c r="D64" s="1"/>
      <c r="E64" s="1"/>
      <c r="F64" s="1"/>
    </row>
    <row r="65" spans="1:6" x14ac:dyDescent="0.25">
      <c r="A65" s="1"/>
      <c r="B65" s="1"/>
      <c r="C65" s="1"/>
      <c r="D65" s="1"/>
      <c r="E65" s="1"/>
      <c r="F65" s="1"/>
    </row>
    <row r="66" spans="1:6" x14ac:dyDescent="0.25">
      <c r="A66" s="1"/>
      <c r="B66" s="1"/>
      <c r="C66" s="1"/>
      <c r="D66" s="1"/>
      <c r="E66" s="1"/>
      <c r="F66" s="1"/>
    </row>
    <row r="67" spans="1:6" x14ac:dyDescent="0.25">
      <c r="A67" s="1"/>
      <c r="B67" s="1"/>
      <c r="C67" s="1"/>
      <c r="D67" s="1"/>
      <c r="E67" s="1"/>
      <c r="F67" s="1"/>
    </row>
    <row r="68" spans="1:6" x14ac:dyDescent="0.25">
      <c r="A68" s="1"/>
      <c r="B68" s="1"/>
      <c r="C68" s="1"/>
      <c r="D68" s="1"/>
      <c r="E68" s="1"/>
      <c r="F68" s="1"/>
    </row>
    <row r="69" spans="1:6" x14ac:dyDescent="0.25">
      <c r="A69" s="1"/>
      <c r="B69" s="1"/>
      <c r="C69" s="1"/>
      <c r="D69" s="1"/>
      <c r="E69" s="1"/>
      <c r="F69" s="1"/>
    </row>
    <row r="70" spans="1:6" x14ac:dyDescent="0.25">
      <c r="A70" s="1"/>
      <c r="B70" s="1"/>
      <c r="C70" s="1"/>
      <c r="D70" s="1"/>
      <c r="E70" s="1"/>
      <c r="F70" s="1"/>
    </row>
    <row r="71" spans="1:6" x14ac:dyDescent="0.25">
      <c r="A71" s="1"/>
      <c r="B71" s="1"/>
      <c r="C71" s="1"/>
      <c r="D71" s="1"/>
      <c r="E71" s="1"/>
      <c r="F71" s="1"/>
    </row>
    <row r="72" spans="1:6" x14ac:dyDescent="0.25">
      <c r="A72" s="1"/>
      <c r="B72" s="1"/>
      <c r="C72" s="1"/>
      <c r="D72" s="1"/>
      <c r="E72" s="1"/>
      <c r="F72" s="1"/>
    </row>
    <row r="73" spans="1:6" x14ac:dyDescent="0.25">
      <c r="A73" s="1"/>
      <c r="B73" s="1"/>
      <c r="C73" s="1"/>
      <c r="D73" s="1"/>
      <c r="E73" s="1"/>
      <c r="F73" s="1"/>
    </row>
    <row r="74" spans="1:6" x14ac:dyDescent="0.25">
      <c r="A74" s="1"/>
      <c r="B74" s="1"/>
      <c r="C74" s="1"/>
      <c r="D74" s="1"/>
      <c r="E74" s="1"/>
      <c r="F74" s="1"/>
    </row>
    <row r="75" spans="1:6" x14ac:dyDescent="0.25">
      <c r="A75" s="1"/>
      <c r="B75" s="1"/>
      <c r="C75" s="1"/>
      <c r="D75" s="1"/>
      <c r="E75" s="1"/>
      <c r="F75" s="1"/>
    </row>
    <row r="76" spans="1:6" x14ac:dyDescent="0.25">
      <c r="A76" s="1"/>
      <c r="B76" s="1"/>
      <c r="C76" s="1"/>
      <c r="D76" s="1"/>
      <c r="E76" s="1"/>
      <c r="F76" s="1"/>
    </row>
    <row r="77" spans="1:6" x14ac:dyDescent="0.25">
      <c r="A77" s="1"/>
      <c r="B77" s="1"/>
      <c r="C77" s="1"/>
      <c r="D77" s="1"/>
      <c r="E77" s="1"/>
      <c r="F77" s="1"/>
    </row>
    <row r="78" spans="1:6" x14ac:dyDescent="0.25">
      <c r="A78" s="1"/>
      <c r="B78" s="1"/>
      <c r="C78" s="1"/>
      <c r="D78" s="1"/>
      <c r="E78" s="1"/>
      <c r="F78" s="1"/>
    </row>
    <row r="79" spans="1:6" x14ac:dyDescent="0.25">
      <c r="A79" s="1"/>
      <c r="B79" s="1"/>
      <c r="C79" s="1"/>
      <c r="D79" s="1"/>
      <c r="E79" s="1"/>
      <c r="F79" s="1"/>
    </row>
    <row r="80" spans="1:6" x14ac:dyDescent="0.25">
      <c r="A80" s="1"/>
      <c r="B80" s="1"/>
      <c r="C80" s="1"/>
      <c r="D80" s="1"/>
      <c r="E80" s="1"/>
      <c r="F80" s="1"/>
    </row>
    <row r="81" spans="1:6" x14ac:dyDescent="0.25">
      <c r="A81" s="1"/>
      <c r="B81" s="1"/>
      <c r="C81" s="1"/>
      <c r="D81" s="1"/>
      <c r="E81" s="1"/>
      <c r="F81" s="1"/>
    </row>
    <row r="82" spans="1:6" x14ac:dyDescent="0.25">
      <c r="A82" s="1"/>
      <c r="B82" s="1"/>
      <c r="C82" s="1"/>
      <c r="D82" s="1"/>
      <c r="E82" s="1"/>
      <c r="F82" s="1"/>
    </row>
    <row r="83" spans="1:6" x14ac:dyDescent="0.25">
      <c r="A83" s="1"/>
      <c r="B83" s="1"/>
      <c r="C83" s="1"/>
      <c r="D83" s="1"/>
      <c r="E83" s="1"/>
      <c r="F83" s="1"/>
    </row>
    <row r="84" spans="1:6" x14ac:dyDescent="0.25">
      <c r="A84" s="1"/>
      <c r="B84" s="1"/>
      <c r="C84" s="1"/>
      <c r="D84" s="1"/>
      <c r="E84" s="1"/>
      <c r="F84" s="1"/>
    </row>
    <row r="85" spans="1:6" x14ac:dyDescent="0.25">
      <c r="A85" s="1"/>
      <c r="B85" s="1"/>
      <c r="C85" s="1"/>
      <c r="D85" s="1"/>
      <c r="E85" s="1"/>
      <c r="F85" s="1"/>
    </row>
    <row r="86" spans="1:6" x14ac:dyDescent="0.25">
      <c r="A86" s="1"/>
      <c r="B86" s="1"/>
      <c r="C86" s="1"/>
      <c r="D86" s="1"/>
      <c r="E86" s="1"/>
      <c r="F86" s="1"/>
    </row>
    <row r="87" spans="1:6" x14ac:dyDescent="0.25">
      <c r="A87" s="1"/>
      <c r="B87" s="1"/>
      <c r="C87" s="1"/>
      <c r="D87" s="1"/>
      <c r="E87" s="1"/>
      <c r="F87" s="1"/>
    </row>
    <row r="88" spans="1:6" x14ac:dyDescent="0.25">
      <c r="A88" s="1"/>
      <c r="B88" s="1"/>
      <c r="C88" s="1"/>
      <c r="D88" s="1"/>
      <c r="E88" s="1"/>
      <c r="F88" s="1"/>
    </row>
    <row r="89" spans="1:6" x14ac:dyDescent="0.25">
      <c r="A89" s="1"/>
      <c r="B89" s="1"/>
      <c r="C89" s="1"/>
      <c r="D89" s="1"/>
      <c r="E89" s="1"/>
      <c r="F89" s="1"/>
    </row>
    <row r="90" spans="1:6" x14ac:dyDescent="0.25">
      <c r="A90" s="1"/>
      <c r="B90" s="1"/>
      <c r="C90" s="1"/>
      <c r="D90" s="1"/>
      <c r="E90" s="1"/>
      <c r="F90" s="1"/>
    </row>
    <row r="91" spans="1:6" x14ac:dyDescent="0.25">
      <c r="A91" s="1"/>
      <c r="B91" s="1"/>
      <c r="C91" s="1"/>
      <c r="D91" s="1"/>
      <c r="E91" s="1"/>
      <c r="F91" s="1"/>
    </row>
    <row r="92" spans="1:6" x14ac:dyDescent="0.25">
      <c r="A92" s="1"/>
      <c r="B92" s="1"/>
      <c r="C92" s="1"/>
      <c r="D92" s="1"/>
      <c r="E92" s="1"/>
      <c r="F92" s="1"/>
    </row>
    <row r="93" spans="1:6" x14ac:dyDescent="0.25">
      <c r="A93" s="1"/>
      <c r="B93" s="1"/>
      <c r="C93" s="1"/>
      <c r="D93" s="1"/>
      <c r="E93" s="1"/>
      <c r="F93" s="1"/>
    </row>
    <row r="94" spans="1:6" x14ac:dyDescent="0.25">
      <c r="A94" s="1"/>
      <c r="B94" s="1"/>
      <c r="C94" s="1"/>
      <c r="D94" s="1"/>
      <c r="E94" s="1"/>
      <c r="F94" s="1"/>
    </row>
    <row r="95" spans="1:6" x14ac:dyDescent="0.25">
      <c r="A95" s="1"/>
      <c r="B95" s="1"/>
      <c r="C95" s="1"/>
      <c r="D95" s="1"/>
      <c r="E95" s="1"/>
      <c r="F95" s="1"/>
    </row>
    <row r="96" spans="1:6" x14ac:dyDescent="0.25">
      <c r="A96" s="1"/>
      <c r="B96" s="1"/>
      <c r="C96" s="1"/>
      <c r="D96" s="1"/>
      <c r="E96" s="1"/>
      <c r="F96" s="1"/>
    </row>
    <row r="97" spans="1:6" x14ac:dyDescent="0.25">
      <c r="A97" s="1"/>
      <c r="B97" s="1"/>
      <c r="C97" s="1"/>
      <c r="D97" s="1"/>
      <c r="E97" s="1"/>
      <c r="F97" s="1"/>
    </row>
    <row r="98" spans="1:6" x14ac:dyDescent="0.25">
      <c r="A98" s="1"/>
      <c r="B98" s="1"/>
      <c r="C98" s="1"/>
      <c r="D98" s="1"/>
      <c r="E98" s="1"/>
      <c r="F98" s="1"/>
    </row>
    <row r="99" spans="1:6" x14ac:dyDescent="0.25">
      <c r="A99" s="1"/>
      <c r="B99" s="1"/>
      <c r="C99" s="1"/>
      <c r="D99" s="1"/>
      <c r="E99" s="1"/>
      <c r="F99" s="1"/>
    </row>
    <row r="100" spans="1:6" x14ac:dyDescent="0.25">
      <c r="A100" s="1"/>
      <c r="B100" s="1"/>
      <c r="C100" s="1"/>
      <c r="D100" s="1"/>
      <c r="E100" s="1"/>
      <c r="F100" s="1"/>
    </row>
    <row r="101" spans="1:6" x14ac:dyDescent="0.25">
      <c r="A101" s="1"/>
      <c r="B101" s="1"/>
      <c r="C101" s="1"/>
      <c r="D101" s="1"/>
      <c r="E101" s="1"/>
      <c r="F101" s="1"/>
    </row>
    <row r="102" spans="1:6" x14ac:dyDescent="0.25">
      <c r="A102" s="1"/>
      <c r="B102" s="1"/>
      <c r="C102" s="1"/>
      <c r="D102" s="1"/>
      <c r="E102" s="1"/>
      <c r="F102" s="1"/>
    </row>
    <row r="103" spans="1:6" x14ac:dyDescent="0.25">
      <c r="A103" s="1"/>
      <c r="B103" s="1"/>
      <c r="C103" s="1"/>
      <c r="D103" s="1"/>
      <c r="E103" s="1"/>
      <c r="F103" s="1"/>
    </row>
    <row r="104" spans="1:6" x14ac:dyDescent="0.25">
      <c r="A104" s="1"/>
      <c r="B104" s="1"/>
      <c r="C104" s="1"/>
      <c r="D104" s="1"/>
      <c r="E104" s="1"/>
      <c r="F104" s="1"/>
    </row>
    <row r="105" spans="1:6" x14ac:dyDescent="0.25">
      <c r="A105" s="1"/>
      <c r="B105" s="1"/>
      <c r="C105" s="1"/>
      <c r="D105" s="1"/>
      <c r="E105" s="1"/>
      <c r="F105" s="1"/>
    </row>
    <row r="106" spans="1:6" x14ac:dyDescent="0.25">
      <c r="A106" s="1"/>
      <c r="B106" s="1"/>
      <c r="C106" s="1"/>
      <c r="D106" s="1"/>
      <c r="E106" s="1"/>
      <c r="F106" s="1"/>
    </row>
    <row r="107" spans="1:6" x14ac:dyDescent="0.25">
      <c r="A107" s="1"/>
      <c r="B107" s="1"/>
      <c r="C107" s="1"/>
      <c r="D107" s="1"/>
      <c r="E107" s="1"/>
      <c r="F107" s="1"/>
    </row>
    <row r="108" spans="1:6" x14ac:dyDescent="0.25">
      <c r="A108" s="1"/>
      <c r="B108" s="1"/>
      <c r="C108" s="1"/>
      <c r="D108" s="1"/>
      <c r="E108" s="1"/>
      <c r="F108" s="1"/>
    </row>
    <row r="109" spans="1:6" x14ac:dyDescent="0.25">
      <c r="A109" s="1"/>
      <c r="B109" s="1"/>
      <c r="C109" s="1"/>
      <c r="D109" s="1"/>
      <c r="E109" s="1"/>
      <c r="F109" s="1"/>
    </row>
    <row r="110" spans="1:6" x14ac:dyDescent="0.25">
      <c r="A110" s="1"/>
      <c r="B110" s="1"/>
      <c r="C110" s="1"/>
      <c r="D110" s="1"/>
      <c r="E110" s="1"/>
      <c r="F110" s="1"/>
    </row>
    <row r="111" spans="1:6" x14ac:dyDescent="0.25">
      <c r="A111" s="1"/>
      <c r="B111" s="1"/>
      <c r="C111" s="1"/>
      <c r="D111" s="1"/>
      <c r="E111" s="1"/>
      <c r="F111" s="1"/>
    </row>
    <row r="112" spans="1:6" x14ac:dyDescent="0.25">
      <c r="A112" s="1"/>
      <c r="B112" s="1"/>
      <c r="C112" s="1"/>
      <c r="D112" s="1"/>
      <c r="E112" s="1"/>
      <c r="F112" s="1"/>
    </row>
    <row r="113" spans="1:6" x14ac:dyDescent="0.25">
      <c r="A113" s="1"/>
      <c r="B113" s="1"/>
      <c r="C113" s="1"/>
      <c r="D113" s="1"/>
      <c r="E113" s="1"/>
      <c r="F113" s="1"/>
    </row>
    <row r="114" spans="1:6" x14ac:dyDescent="0.25">
      <c r="A114" s="1"/>
      <c r="B114" s="1"/>
      <c r="C114" s="1"/>
      <c r="D114" s="1"/>
      <c r="E114" s="1"/>
      <c r="F114" s="1"/>
    </row>
    <row r="115" spans="1:6" x14ac:dyDescent="0.25">
      <c r="A115" s="1"/>
      <c r="B115" s="1"/>
      <c r="C115" s="1"/>
      <c r="D115" s="1"/>
      <c r="E115" s="1"/>
      <c r="F115" s="1"/>
    </row>
    <row r="116" spans="1:6" x14ac:dyDescent="0.25">
      <c r="A116" s="1"/>
      <c r="B116" s="1"/>
      <c r="C116" s="1"/>
      <c r="D116" s="1"/>
      <c r="E116" s="1"/>
      <c r="F116" s="1"/>
    </row>
    <row r="117" spans="1:6" x14ac:dyDescent="0.25">
      <c r="A117" s="1"/>
      <c r="B117" s="1"/>
      <c r="C117" s="1"/>
      <c r="D117" s="1"/>
      <c r="E117" s="1"/>
      <c r="F117" s="1"/>
    </row>
    <row r="118" spans="1:6" x14ac:dyDescent="0.25">
      <c r="A118" s="1"/>
      <c r="B118" s="1"/>
      <c r="C118" s="1"/>
      <c r="D118" s="1"/>
      <c r="E118" s="1"/>
      <c r="F118" s="1"/>
    </row>
    <row r="119" spans="1:6" x14ac:dyDescent="0.25">
      <c r="A119" s="1"/>
      <c r="B119" s="1"/>
      <c r="C119" s="1"/>
      <c r="D119" s="1"/>
      <c r="E119" s="1"/>
      <c r="F119" s="1"/>
    </row>
    <row r="120" spans="1:6" x14ac:dyDescent="0.25">
      <c r="A120" s="1"/>
      <c r="B120" s="1"/>
      <c r="C120" s="1"/>
      <c r="D120" s="1"/>
      <c r="E120" s="1"/>
      <c r="F120" s="1"/>
    </row>
    <row r="121" spans="1:6" x14ac:dyDescent="0.25">
      <c r="A121" s="1"/>
      <c r="B121" s="1"/>
      <c r="C121" s="1"/>
      <c r="D121" s="1"/>
      <c r="E121" s="1"/>
      <c r="F121" s="1"/>
    </row>
    <row r="122" spans="1:6" x14ac:dyDescent="0.25">
      <c r="A122" s="1"/>
      <c r="B122" s="1"/>
      <c r="C122" s="1"/>
      <c r="D122" s="1"/>
      <c r="E122" s="1"/>
      <c r="F122" s="1"/>
    </row>
    <row r="123" spans="1:6" x14ac:dyDescent="0.25">
      <c r="A123" s="1"/>
      <c r="B123" s="1"/>
      <c r="C123" s="1"/>
      <c r="D123" s="1"/>
      <c r="E123" s="1"/>
      <c r="F123" s="1"/>
    </row>
    <row r="124" spans="1:6" x14ac:dyDescent="0.25">
      <c r="A124" s="1"/>
      <c r="B124" s="1"/>
      <c r="C124" s="1"/>
      <c r="D124" s="1"/>
      <c r="E124" s="1"/>
      <c r="F124" s="1"/>
    </row>
    <row r="125" spans="1:6" x14ac:dyDescent="0.25">
      <c r="A125" s="1"/>
      <c r="B125" s="1"/>
      <c r="C125" s="1"/>
      <c r="D125" s="1"/>
      <c r="E125" s="1"/>
      <c r="F125" s="1"/>
    </row>
    <row r="126" spans="1:6" x14ac:dyDescent="0.25">
      <c r="A126" s="1"/>
      <c r="B126" s="1"/>
      <c r="C126" s="1"/>
      <c r="D126" s="1"/>
      <c r="E126" s="1"/>
      <c r="F126" s="1"/>
    </row>
    <row r="127" spans="1:6" x14ac:dyDescent="0.25">
      <c r="A127" s="1"/>
      <c r="B127" s="1"/>
      <c r="C127" s="1"/>
      <c r="D127" s="1"/>
      <c r="E127" s="1"/>
      <c r="F127" s="1"/>
    </row>
    <row r="128" spans="1:6" x14ac:dyDescent="0.25">
      <c r="A128" s="1"/>
      <c r="B128" s="1"/>
      <c r="C128" s="1"/>
      <c r="D128" s="1"/>
      <c r="E128" s="1"/>
      <c r="F128" s="1"/>
    </row>
    <row r="129" spans="1:6" x14ac:dyDescent="0.25">
      <c r="A129" s="1"/>
      <c r="B129" s="1"/>
      <c r="C129" s="1"/>
      <c r="D129" s="1"/>
      <c r="E129" s="1"/>
      <c r="F129" s="1"/>
    </row>
    <row r="130" spans="1:6" x14ac:dyDescent="0.25">
      <c r="A130" s="1"/>
      <c r="B130" s="1"/>
      <c r="C130" s="1"/>
      <c r="D130" s="1"/>
      <c r="E130" s="1"/>
      <c r="F130" s="1"/>
    </row>
    <row r="131" spans="1:6" x14ac:dyDescent="0.25">
      <c r="A131" s="1"/>
      <c r="B131" s="1"/>
      <c r="C131" s="1"/>
      <c r="D131" s="1"/>
      <c r="E131" s="1"/>
      <c r="F131" s="1"/>
    </row>
    <row r="132" spans="1:6" x14ac:dyDescent="0.25">
      <c r="A132" s="1"/>
      <c r="B132" s="1"/>
      <c r="C132" s="1"/>
      <c r="D132" s="1"/>
      <c r="E132" s="1"/>
      <c r="F132" s="1"/>
    </row>
    <row r="133" spans="1:6" x14ac:dyDescent="0.25">
      <c r="A133" s="1"/>
      <c r="B133" s="1"/>
      <c r="C133" s="1"/>
      <c r="D133" s="1"/>
      <c r="E133" s="1"/>
      <c r="F133" s="1"/>
    </row>
    <row r="134" spans="1:6" x14ac:dyDescent="0.25">
      <c r="A134" s="1"/>
      <c r="B134" s="1"/>
      <c r="C134" s="1"/>
      <c r="D134" s="1"/>
      <c r="E134" s="1"/>
      <c r="F134" s="1"/>
    </row>
    <row r="135" spans="1:6" x14ac:dyDescent="0.25">
      <c r="A135" s="1"/>
      <c r="B135" s="1"/>
      <c r="C135" s="1"/>
      <c r="D135" s="1"/>
      <c r="E135" s="1"/>
      <c r="F135" s="1"/>
    </row>
    <row r="136" spans="1:6" x14ac:dyDescent="0.25">
      <c r="A136" s="1"/>
      <c r="B136" s="1"/>
      <c r="C136" s="1"/>
      <c r="D136" s="1"/>
      <c r="E136" s="1"/>
      <c r="F136" s="1"/>
    </row>
    <row r="137" spans="1:6" x14ac:dyDescent="0.25">
      <c r="A137" s="1"/>
      <c r="B137" s="1"/>
      <c r="C137" s="1"/>
      <c r="D137" s="1"/>
      <c r="E137" s="1"/>
      <c r="F137" s="1"/>
    </row>
    <row r="138" spans="1:6" x14ac:dyDescent="0.25">
      <c r="A138" s="1"/>
      <c r="B138" s="1"/>
      <c r="C138" s="1"/>
      <c r="D138" s="1"/>
      <c r="E138" s="1"/>
      <c r="F138" s="1"/>
    </row>
    <row r="139" spans="1:6" x14ac:dyDescent="0.25">
      <c r="A139" s="1"/>
      <c r="B139" s="1"/>
      <c r="C139" s="1"/>
      <c r="D139" s="1"/>
      <c r="E139" s="1"/>
      <c r="F139" s="1"/>
    </row>
    <row r="140" spans="1:6" x14ac:dyDescent="0.25">
      <c r="A140" s="1"/>
      <c r="B140" s="1"/>
      <c r="C140" s="1"/>
      <c r="D140" s="1"/>
      <c r="E140" s="1"/>
      <c r="F140" s="1"/>
    </row>
    <row r="141" spans="1:6" x14ac:dyDescent="0.25">
      <c r="A141" s="1"/>
      <c r="B141" s="1"/>
      <c r="C141" s="1"/>
      <c r="D141" s="1"/>
      <c r="E141" s="1"/>
      <c r="F141" s="1"/>
    </row>
    <row r="142" spans="1:6" x14ac:dyDescent="0.25">
      <c r="A142" s="1"/>
      <c r="B142" s="1"/>
      <c r="C142" s="1"/>
      <c r="D142" s="1"/>
      <c r="E142" s="1"/>
      <c r="F142" s="1"/>
    </row>
    <row r="143" spans="1:6" x14ac:dyDescent="0.25">
      <c r="A143" s="1"/>
      <c r="B143" s="1"/>
      <c r="C143" s="1"/>
      <c r="D143" s="1"/>
      <c r="E143" s="1"/>
      <c r="F143" s="1"/>
    </row>
    <row r="144" spans="1:6" x14ac:dyDescent="0.25">
      <c r="A144" s="1"/>
      <c r="B144" s="1"/>
      <c r="C144" s="1"/>
      <c r="D144" s="1"/>
      <c r="E144" s="1"/>
      <c r="F144" s="1"/>
    </row>
    <row r="145" spans="1:6" x14ac:dyDescent="0.25">
      <c r="A145" s="1"/>
      <c r="B145" s="1"/>
      <c r="C145" s="1"/>
      <c r="D145" s="1"/>
      <c r="E145" s="1"/>
      <c r="F145" s="1"/>
    </row>
    <row r="146" spans="1:6" x14ac:dyDescent="0.25">
      <c r="A146" s="1"/>
      <c r="B146" s="1"/>
      <c r="C146" s="1"/>
      <c r="D146" s="1"/>
      <c r="E146" s="1"/>
      <c r="F146" s="1"/>
    </row>
    <row r="147" spans="1:6" x14ac:dyDescent="0.25">
      <c r="A147" s="1"/>
      <c r="B147" s="1"/>
      <c r="C147" s="1"/>
      <c r="D147" s="1"/>
      <c r="E147" s="1"/>
      <c r="F147" s="1"/>
    </row>
    <row r="148" spans="1:6" x14ac:dyDescent="0.25">
      <c r="A148" s="1"/>
      <c r="B148" s="1"/>
      <c r="C148" s="1"/>
      <c r="D148" s="1"/>
      <c r="E148" s="1"/>
      <c r="F148" s="1"/>
    </row>
    <row r="149" spans="1:6" x14ac:dyDescent="0.25">
      <c r="A149" s="1"/>
      <c r="B149" s="1"/>
      <c r="C149" s="1"/>
      <c r="D149" s="1"/>
      <c r="E149" s="1"/>
      <c r="F149" s="1"/>
    </row>
    <row r="150" spans="1:6" x14ac:dyDescent="0.25">
      <c r="A150" s="1"/>
      <c r="B150" s="1"/>
      <c r="C150" s="1"/>
      <c r="D150" s="1"/>
      <c r="E150" s="1"/>
      <c r="F150" s="1"/>
    </row>
    <row r="151" spans="1:6" x14ac:dyDescent="0.25">
      <c r="A151" s="1"/>
      <c r="B151" s="1"/>
      <c r="C151" s="1"/>
      <c r="D151" s="1"/>
      <c r="E151" s="1"/>
      <c r="F151" s="1"/>
    </row>
    <row r="152" spans="1:6" x14ac:dyDescent="0.25">
      <c r="A152" s="1"/>
      <c r="B152" s="1"/>
      <c r="C152" s="1"/>
      <c r="D152" s="1"/>
      <c r="E152" s="1"/>
      <c r="F152" s="1"/>
    </row>
    <row r="153" spans="1:6" x14ac:dyDescent="0.25">
      <c r="A153" s="1"/>
      <c r="B153" s="1"/>
      <c r="C153" s="1"/>
      <c r="D153" s="1"/>
      <c r="E153" s="1"/>
      <c r="F153" s="1"/>
    </row>
    <row r="154" spans="1:6" x14ac:dyDescent="0.25">
      <c r="A154" s="1"/>
      <c r="B154" s="1"/>
      <c r="C154" s="1"/>
      <c r="D154" s="1"/>
      <c r="E154" s="1"/>
      <c r="F154" s="1"/>
    </row>
    <row r="155" spans="1:6" x14ac:dyDescent="0.25">
      <c r="A155" s="1"/>
      <c r="B155" s="1"/>
      <c r="C155" s="1"/>
      <c r="D155" s="1"/>
      <c r="E155" s="1"/>
      <c r="F155" s="1"/>
    </row>
    <row r="156" spans="1:6" x14ac:dyDescent="0.25">
      <c r="A156" s="1"/>
      <c r="B156" s="1"/>
      <c r="C156" s="1"/>
      <c r="D156" s="1"/>
      <c r="E156" s="1"/>
      <c r="F156" s="1"/>
    </row>
    <row r="157" spans="1:6" x14ac:dyDescent="0.25">
      <c r="A157" s="1"/>
      <c r="B157" s="1"/>
      <c r="C157" s="1"/>
      <c r="D157" s="1"/>
      <c r="E157" s="1"/>
      <c r="F157" s="1"/>
    </row>
    <row r="158" spans="1:6" x14ac:dyDescent="0.25">
      <c r="A158" s="1"/>
      <c r="B158" s="1"/>
      <c r="C158" s="1"/>
      <c r="D158" s="1"/>
      <c r="E158" s="1"/>
      <c r="F158" s="1"/>
    </row>
    <row r="159" spans="1:6" x14ac:dyDescent="0.25">
      <c r="A159" s="1"/>
      <c r="B159" s="1"/>
      <c r="C159" s="1"/>
      <c r="D159" s="1"/>
      <c r="E159" s="1"/>
      <c r="F159" s="1"/>
    </row>
    <row r="160" spans="1:6" x14ac:dyDescent="0.25">
      <c r="A160" s="1"/>
      <c r="B160" s="1"/>
      <c r="C160" s="1"/>
      <c r="D160" s="1"/>
      <c r="E160" s="1"/>
      <c r="F160" s="1"/>
    </row>
    <row r="161" spans="1:6" x14ac:dyDescent="0.25">
      <c r="A161" s="1"/>
      <c r="B161" s="1"/>
      <c r="C161" s="1"/>
      <c r="D161" s="1"/>
      <c r="E161" s="1"/>
      <c r="F161" s="1"/>
    </row>
    <row r="162" spans="1:6" x14ac:dyDescent="0.25">
      <c r="A162" s="1"/>
      <c r="B162" s="1"/>
      <c r="C162" s="1"/>
      <c r="D162" s="1"/>
      <c r="E162" s="1"/>
      <c r="F162" s="1"/>
    </row>
    <row r="163" spans="1:6" x14ac:dyDescent="0.25">
      <c r="A163" s="1"/>
      <c r="B163" s="1"/>
      <c r="C163" s="1"/>
      <c r="D163" s="1"/>
      <c r="E163" s="1"/>
      <c r="F163" s="1"/>
    </row>
    <row r="164" spans="1:6" x14ac:dyDescent="0.25">
      <c r="A164" s="1"/>
      <c r="B164" s="1"/>
      <c r="C164" s="1"/>
      <c r="D164" s="1"/>
      <c r="E164" s="1"/>
      <c r="F164" s="1"/>
    </row>
    <row r="165" spans="1:6" x14ac:dyDescent="0.25">
      <c r="A165" s="1"/>
      <c r="B165" s="1"/>
      <c r="C165" s="1"/>
      <c r="D165" s="1"/>
      <c r="E165" s="1"/>
      <c r="F165" s="1"/>
    </row>
    <row r="166" spans="1:6" x14ac:dyDescent="0.25">
      <c r="A166" s="1"/>
      <c r="B166" s="1"/>
      <c r="C166" s="1"/>
      <c r="D166" s="1"/>
      <c r="E166" s="1"/>
      <c r="F166" s="1"/>
    </row>
    <row r="167" spans="1:6" x14ac:dyDescent="0.25">
      <c r="A167" s="1"/>
      <c r="B167" s="1"/>
      <c r="C167" s="1"/>
      <c r="D167" s="1"/>
      <c r="E167" s="1"/>
      <c r="F167" s="1"/>
    </row>
    <row r="168" spans="1:6" x14ac:dyDescent="0.25">
      <c r="A168" s="1"/>
      <c r="B168" s="1"/>
      <c r="C168" s="1"/>
      <c r="D168" s="1"/>
      <c r="E168" s="1"/>
      <c r="F168" s="1"/>
    </row>
    <row r="169" spans="1:6" x14ac:dyDescent="0.25">
      <c r="A169" s="1"/>
      <c r="B169" s="1"/>
      <c r="C169" s="1"/>
      <c r="D169" s="1"/>
      <c r="E169" s="1"/>
      <c r="F169" s="1"/>
    </row>
    <row r="170" spans="1:6" x14ac:dyDescent="0.25">
      <c r="A170" s="1"/>
      <c r="B170" s="1"/>
      <c r="C170" s="1"/>
      <c r="D170" s="1"/>
      <c r="E170" s="1"/>
      <c r="F170" s="1"/>
    </row>
    <row r="171" spans="1:6" x14ac:dyDescent="0.25">
      <c r="A171" s="1"/>
      <c r="B171" s="1"/>
      <c r="C171" s="1"/>
      <c r="D171" s="1"/>
      <c r="E171" s="1"/>
      <c r="F171" s="1"/>
    </row>
    <row r="172" spans="1:6" x14ac:dyDescent="0.25">
      <c r="A172" s="1"/>
      <c r="B172" s="1"/>
      <c r="C172" s="1"/>
      <c r="D172" s="1"/>
      <c r="E172" s="1"/>
      <c r="F172" s="1"/>
    </row>
    <row r="173" spans="1:6" x14ac:dyDescent="0.25">
      <c r="A173" s="1"/>
      <c r="B173" s="1"/>
      <c r="C173" s="1"/>
      <c r="D173" s="1"/>
      <c r="E173" s="1"/>
      <c r="F173" s="1"/>
    </row>
    <row r="174" spans="1:6" x14ac:dyDescent="0.25">
      <c r="A174" s="1"/>
      <c r="B174" s="1"/>
      <c r="C174" s="1"/>
      <c r="D174" s="1"/>
      <c r="E174" s="1"/>
      <c r="F174" s="1"/>
    </row>
    <row r="175" spans="1:6" x14ac:dyDescent="0.25">
      <c r="A175" s="1"/>
      <c r="B175" s="1"/>
      <c r="C175" s="1"/>
      <c r="D175" s="1"/>
      <c r="E175" s="1"/>
      <c r="F175" s="1"/>
    </row>
    <row r="176" spans="1:6" x14ac:dyDescent="0.25">
      <c r="A176" s="1"/>
      <c r="B176" s="1"/>
      <c r="C176" s="1"/>
      <c r="D176" s="1"/>
      <c r="E176" s="1"/>
      <c r="F176" s="1"/>
    </row>
    <row r="177" spans="1:6" x14ac:dyDescent="0.25">
      <c r="A177" s="1"/>
      <c r="B177" s="1"/>
      <c r="C177" s="1"/>
      <c r="D177" s="1"/>
      <c r="E177" s="1"/>
      <c r="F177" s="1"/>
    </row>
    <row r="178" spans="1:6" x14ac:dyDescent="0.25">
      <c r="A178" s="1"/>
      <c r="B178" s="1"/>
      <c r="C178" s="1"/>
      <c r="D178" s="1"/>
      <c r="E178" s="1"/>
      <c r="F178" s="1"/>
    </row>
    <row r="179" spans="1:6" x14ac:dyDescent="0.25">
      <c r="A179" s="1"/>
      <c r="B179" s="1"/>
      <c r="C179" s="1"/>
      <c r="D179" s="1"/>
      <c r="E179" s="1"/>
      <c r="F179" s="1"/>
    </row>
    <row r="180" spans="1:6" x14ac:dyDescent="0.25">
      <c r="A180" s="1"/>
      <c r="B180" s="1"/>
      <c r="C180" s="1"/>
      <c r="D180" s="1"/>
      <c r="E180" s="1"/>
      <c r="F180" s="1"/>
    </row>
    <row r="181" spans="1:6" x14ac:dyDescent="0.25">
      <c r="A181" s="1"/>
      <c r="B181" s="1"/>
      <c r="C181" s="1"/>
      <c r="D181" s="1"/>
      <c r="E181" s="1"/>
      <c r="F181" s="1"/>
    </row>
    <row r="182" spans="1:6" x14ac:dyDescent="0.25">
      <c r="A182" s="1"/>
      <c r="B182" s="1"/>
      <c r="C182" s="1"/>
      <c r="D182" s="1"/>
      <c r="E182" s="1"/>
      <c r="F182" s="1"/>
    </row>
    <row r="183" spans="1:6" x14ac:dyDescent="0.25">
      <c r="A183" s="1"/>
      <c r="B183" s="1"/>
      <c r="C183" s="1"/>
      <c r="D183" s="1"/>
      <c r="E183" s="1"/>
      <c r="F183" s="1"/>
    </row>
    <row r="184" spans="1:6" x14ac:dyDescent="0.25">
      <c r="A184" s="1"/>
      <c r="B184" s="1"/>
      <c r="C184" s="1"/>
      <c r="D184" s="1"/>
      <c r="E184" s="1"/>
      <c r="F184" s="1"/>
    </row>
    <row r="185" spans="1:6" x14ac:dyDescent="0.25">
      <c r="A185" s="1"/>
      <c r="B185" s="1"/>
      <c r="C185" s="1"/>
      <c r="D185" s="1"/>
      <c r="E185" s="1"/>
      <c r="F185" s="1"/>
    </row>
    <row r="186" spans="1:6" x14ac:dyDescent="0.25">
      <c r="A186" s="1"/>
      <c r="B186" s="1"/>
      <c r="C186" s="1"/>
      <c r="D186" s="1"/>
      <c r="E186" s="1"/>
      <c r="F186" s="1"/>
    </row>
    <row r="187" spans="1:6" x14ac:dyDescent="0.25">
      <c r="A187" s="1"/>
      <c r="B187" s="1"/>
      <c r="C187" s="1"/>
      <c r="D187" s="1"/>
      <c r="E187" s="1"/>
      <c r="F187" s="1"/>
    </row>
    <row r="188" spans="1:6" x14ac:dyDescent="0.25">
      <c r="A188" s="1"/>
      <c r="B188" s="1"/>
      <c r="C188" s="1"/>
      <c r="D188" s="1"/>
      <c r="E188" s="1"/>
      <c r="F188" s="1"/>
    </row>
    <row r="189" spans="1:6" x14ac:dyDescent="0.25">
      <c r="A189" s="1"/>
      <c r="B189" s="1"/>
      <c r="C189" s="1"/>
      <c r="D189" s="1"/>
      <c r="E189" s="1"/>
      <c r="F189" s="1"/>
    </row>
    <row r="190" spans="1:6" x14ac:dyDescent="0.25">
      <c r="A190" s="1"/>
      <c r="B190" s="1"/>
      <c r="C190" s="1"/>
      <c r="D190" s="1"/>
      <c r="E190" s="1"/>
      <c r="F190" s="1"/>
    </row>
    <row r="191" spans="1:6" x14ac:dyDescent="0.25">
      <c r="A191" s="1"/>
      <c r="B191" s="1"/>
      <c r="C191" s="1"/>
      <c r="D191" s="1"/>
      <c r="E191" s="1"/>
      <c r="F191" s="1"/>
    </row>
    <row r="192" spans="1:6" x14ac:dyDescent="0.25">
      <c r="A192" s="1"/>
      <c r="B192" s="1"/>
      <c r="C192" s="1"/>
      <c r="D192" s="1"/>
      <c r="E192" s="1"/>
      <c r="F192" s="1"/>
    </row>
    <row r="193" spans="1:6" x14ac:dyDescent="0.25">
      <c r="A193" s="1"/>
      <c r="B193" s="1"/>
      <c r="C193" s="1"/>
      <c r="D193" s="1"/>
      <c r="E193" s="1"/>
      <c r="F193" s="1"/>
    </row>
    <row r="194" spans="1:6" x14ac:dyDescent="0.25">
      <c r="A194" s="1"/>
      <c r="B194" s="1"/>
      <c r="C194" s="1"/>
      <c r="D194" s="1"/>
      <c r="E194" s="1"/>
      <c r="F194" s="1"/>
    </row>
    <row r="195" spans="1:6" x14ac:dyDescent="0.25">
      <c r="A195" s="1"/>
      <c r="B195" s="1"/>
      <c r="C195" s="1"/>
      <c r="D195" s="1"/>
      <c r="E195" s="1"/>
      <c r="F195" s="1"/>
    </row>
    <row r="196" spans="1:6" x14ac:dyDescent="0.25">
      <c r="A196" s="1"/>
      <c r="B196" s="1"/>
      <c r="C196" s="1"/>
      <c r="D196" s="1"/>
      <c r="E196" s="1"/>
      <c r="F196" s="1"/>
    </row>
    <row r="197" spans="1:6" x14ac:dyDescent="0.25">
      <c r="A197" s="1"/>
      <c r="B197" s="1"/>
      <c r="C197" s="1"/>
      <c r="D197" s="1"/>
      <c r="E197" s="1"/>
      <c r="F197" s="1"/>
    </row>
    <row r="198" spans="1:6" x14ac:dyDescent="0.25">
      <c r="A198" s="1"/>
      <c r="B198" s="1"/>
      <c r="C198" s="1"/>
      <c r="D198" s="1"/>
      <c r="E198" s="1"/>
      <c r="F198" s="1"/>
    </row>
    <row r="199" spans="1:6" x14ac:dyDescent="0.25">
      <c r="A199" s="1"/>
      <c r="B199" s="1"/>
      <c r="C199" s="1"/>
      <c r="D199" s="1"/>
      <c r="E199" s="1"/>
      <c r="F199" s="1"/>
    </row>
  </sheetData>
  <mergeCells count="2">
    <mergeCell ref="A2:F2"/>
    <mergeCell ref="A3:F3"/>
  </mergeCells>
  <pageMargins left="0.31496062992125984" right="0.31496062992125984" top="0.35433070866141736" bottom="0.35433070866141736" header="0.31496062992125984" footer="0.31496062992125984"/>
  <pageSetup paperSize="9" scale="80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7030A0"/>
  </sheetPr>
  <dimension ref="A1:F203"/>
  <sheetViews>
    <sheetView topLeftCell="A12" workbookViewId="0">
      <selection activeCell="F18" sqref="F18"/>
    </sheetView>
  </sheetViews>
  <sheetFormatPr defaultRowHeight="15" x14ac:dyDescent="0.25"/>
  <cols>
    <col min="1" max="1" width="4.7109375" customWidth="1"/>
    <col min="2" max="2" width="62" customWidth="1"/>
    <col min="3" max="3" width="16.85546875" customWidth="1"/>
    <col min="4" max="4" width="12.140625" customWidth="1"/>
    <col min="5" max="5" width="12.28515625" customWidth="1"/>
    <col min="6" max="6" width="12.85546875" customWidth="1"/>
  </cols>
  <sheetData>
    <row r="1" spans="1:6" ht="47.25" x14ac:dyDescent="0.25">
      <c r="A1" s="2" t="s">
        <v>0</v>
      </c>
      <c r="B1" s="3" t="s">
        <v>1</v>
      </c>
      <c r="C1" s="2" t="s">
        <v>2</v>
      </c>
      <c r="D1" s="2" t="s">
        <v>10</v>
      </c>
      <c r="E1" s="2" t="s">
        <v>584</v>
      </c>
      <c r="F1" s="90" t="s">
        <v>576</v>
      </c>
    </row>
    <row r="2" spans="1:6" ht="15.75" x14ac:dyDescent="0.25">
      <c r="A2" s="105" t="s">
        <v>51</v>
      </c>
      <c r="B2" s="105"/>
      <c r="C2" s="105"/>
      <c r="D2" s="105"/>
      <c r="E2" s="105"/>
      <c r="F2" s="105"/>
    </row>
    <row r="3" spans="1:6" ht="18.75" customHeight="1" x14ac:dyDescent="0.25">
      <c r="A3" s="139" t="s">
        <v>567</v>
      </c>
      <c r="B3" s="139"/>
      <c r="C3" s="139"/>
      <c r="D3" s="139"/>
      <c r="E3" s="139"/>
      <c r="F3" s="139"/>
    </row>
    <row r="4" spans="1:6" ht="31.5" customHeight="1" x14ac:dyDescent="0.25">
      <c r="A4" s="6"/>
      <c r="B4" s="14" t="s">
        <v>52</v>
      </c>
      <c r="C4" s="19" t="s">
        <v>53</v>
      </c>
      <c r="D4" s="20">
        <v>439.61</v>
      </c>
      <c r="E4" s="89">
        <f t="shared" ref="E4:E16" si="0">D4*13/100</f>
        <v>57.149300000000004</v>
      </c>
      <c r="F4" s="20">
        <f>D4+E4</f>
        <v>496.7593</v>
      </c>
    </row>
    <row r="5" spans="1:6" ht="15.75" x14ac:dyDescent="0.25">
      <c r="A5" s="6"/>
      <c r="B5" s="5" t="s">
        <v>54</v>
      </c>
      <c r="C5" s="6" t="s">
        <v>53</v>
      </c>
      <c r="D5" s="7">
        <v>439.61</v>
      </c>
      <c r="E5" s="89">
        <f t="shared" si="0"/>
        <v>57.149300000000004</v>
      </c>
      <c r="F5" s="20">
        <f t="shared" ref="F5:F16" si="1">D5+E5</f>
        <v>496.7593</v>
      </c>
    </row>
    <row r="6" spans="1:6" ht="48" customHeight="1" x14ac:dyDescent="0.25">
      <c r="A6" s="6"/>
      <c r="B6" s="13" t="s">
        <v>55</v>
      </c>
      <c r="C6" s="19" t="s">
        <v>53</v>
      </c>
      <c r="D6" s="20">
        <v>439.61</v>
      </c>
      <c r="E6" s="89">
        <f t="shared" si="0"/>
        <v>57.149300000000004</v>
      </c>
      <c r="F6" s="20">
        <f t="shared" si="1"/>
        <v>496.7593</v>
      </c>
    </row>
    <row r="7" spans="1:6" ht="15.75" customHeight="1" x14ac:dyDescent="0.25">
      <c r="A7" s="6"/>
      <c r="B7" s="13" t="s">
        <v>56</v>
      </c>
      <c r="C7" s="19" t="s">
        <v>53</v>
      </c>
      <c r="D7" s="12">
        <v>439.61</v>
      </c>
      <c r="E7" s="89">
        <f t="shared" si="0"/>
        <v>57.149300000000004</v>
      </c>
      <c r="F7" s="20">
        <f t="shared" si="1"/>
        <v>496.7593</v>
      </c>
    </row>
    <row r="8" spans="1:6" ht="15.75" x14ac:dyDescent="0.25">
      <c r="A8" s="6"/>
      <c r="B8" s="5" t="s">
        <v>57</v>
      </c>
      <c r="C8" s="6" t="s">
        <v>53</v>
      </c>
      <c r="D8" s="8">
        <v>439.61</v>
      </c>
      <c r="E8" s="89">
        <f t="shared" si="0"/>
        <v>57.149300000000004</v>
      </c>
      <c r="F8" s="20">
        <f t="shared" si="1"/>
        <v>496.7593</v>
      </c>
    </row>
    <row r="9" spans="1:6" ht="45" customHeight="1" x14ac:dyDescent="0.25">
      <c r="A9" s="6"/>
      <c r="B9" s="13" t="s">
        <v>58</v>
      </c>
      <c r="C9" s="19" t="s">
        <v>53</v>
      </c>
      <c r="D9" s="12">
        <v>439.61</v>
      </c>
      <c r="E9" s="89">
        <f t="shared" si="0"/>
        <v>57.149300000000004</v>
      </c>
      <c r="F9" s="20">
        <f t="shared" si="1"/>
        <v>496.7593</v>
      </c>
    </row>
    <row r="10" spans="1:6" ht="46.5" customHeight="1" x14ac:dyDescent="0.25">
      <c r="A10" s="6"/>
      <c r="B10" s="13" t="s">
        <v>59</v>
      </c>
      <c r="C10" s="19" t="s">
        <v>53</v>
      </c>
      <c r="D10" s="12">
        <v>439.61</v>
      </c>
      <c r="E10" s="89">
        <f t="shared" si="0"/>
        <v>57.149300000000004</v>
      </c>
      <c r="F10" s="20">
        <f t="shared" si="1"/>
        <v>496.7593</v>
      </c>
    </row>
    <row r="11" spans="1:6" ht="80.25" customHeight="1" x14ac:dyDescent="0.25">
      <c r="A11" s="6"/>
      <c r="B11" s="14" t="s">
        <v>60</v>
      </c>
      <c r="C11" s="16" t="s">
        <v>53</v>
      </c>
      <c r="D11" s="12">
        <v>519.24</v>
      </c>
      <c r="E11" s="89">
        <f t="shared" si="0"/>
        <v>67.501199999999997</v>
      </c>
      <c r="F11" s="20">
        <f t="shared" si="1"/>
        <v>586.74120000000005</v>
      </c>
    </row>
    <row r="12" spans="1:6" ht="81" customHeight="1" x14ac:dyDescent="0.25">
      <c r="A12" s="6"/>
      <c r="B12" s="14" t="s">
        <v>61</v>
      </c>
      <c r="C12" s="16" t="s">
        <v>53</v>
      </c>
      <c r="D12" s="12">
        <v>519.24</v>
      </c>
      <c r="E12" s="89">
        <f t="shared" si="0"/>
        <v>67.501199999999997</v>
      </c>
      <c r="F12" s="20">
        <f t="shared" si="1"/>
        <v>586.74120000000005</v>
      </c>
    </row>
    <row r="13" spans="1:6" ht="33" customHeight="1" x14ac:dyDescent="0.25">
      <c r="A13" s="5"/>
      <c r="B13" s="14" t="s">
        <v>62</v>
      </c>
      <c r="C13" s="16" t="s">
        <v>53</v>
      </c>
      <c r="D13" s="12">
        <v>13.45</v>
      </c>
      <c r="E13" s="89">
        <f t="shared" si="0"/>
        <v>1.7484999999999999</v>
      </c>
      <c r="F13" s="20">
        <f t="shared" si="1"/>
        <v>15.198499999999999</v>
      </c>
    </row>
    <row r="14" spans="1:6" ht="69.75" customHeight="1" x14ac:dyDescent="0.25">
      <c r="A14" s="5"/>
      <c r="B14" s="14" t="s">
        <v>583</v>
      </c>
      <c r="C14" s="16" t="s">
        <v>53</v>
      </c>
      <c r="D14" s="12">
        <v>519.24</v>
      </c>
      <c r="E14" s="89">
        <f t="shared" si="0"/>
        <v>67.501199999999997</v>
      </c>
      <c r="F14" s="20">
        <f t="shared" si="1"/>
        <v>586.74120000000005</v>
      </c>
    </row>
    <row r="15" spans="1:6" ht="33" customHeight="1" x14ac:dyDescent="0.25">
      <c r="A15" s="5"/>
      <c r="B15" s="14" t="s">
        <v>582</v>
      </c>
      <c r="C15" s="16" t="s">
        <v>53</v>
      </c>
      <c r="D15" s="12">
        <v>519.24</v>
      </c>
      <c r="E15" s="89">
        <f t="shared" si="0"/>
        <v>67.501199999999997</v>
      </c>
      <c r="F15" s="20">
        <f t="shared" si="1"/>
        <v>586.74120000000005</v>
      </c>
    </row>
    <row r="16" spans="1:6" ht="17.25" customHeight="1" x14ac:dyDescent="0.25">
      <c r="A16" s="5"/>
      <c r="B16" s="11" t="s">
        <v>63</v>
      </c>
      <c r="C16" s="16" t="s">
        <v>53</v>
      </c>
      <c r="D16" s="12">
        <v>28.05</v>
      </c>
      <c r="E16" s="89">
        <f t="shared" si="0"/>
        <v>3.6465000000000005</v>
      </c>
      <c r="F16" s="20">
        <f t="shared" si="1"/>
        <v>31.6965</v>
      </c>
    </row>
    <row r="17" spans="1:6" ht="31.5" customHeight="1" x14ac:dyDescent="0.25">
      <c r="A17" s="5"/>
      <c r="B17" s="140" t="s">
        <v>65</v>
      </c>
      <c r="C17" s="140"/>
      <c r="D17" s="140"/>
      <c r="E17" s="140"/>
      <c r="F17" s="140"/>
    </row>
    <row r="18" spans="1:6" ht="15.75" x14ac:dyDescent="0.25">
      <c r="A18" s="9"/>
      <c r="B18" s="9"/>
      <c r="C18" s="9"/>
      <c r="D18" s="9"/>
      <c r="E18" s="9"/>
      <c r="F18" s="9"/>
    </row>
    <row r="19" spans="1:6" ht="15.75" x14ac:dyDescent="0.25">
      <c r="A19" s="9"/>
      <c r="B19" s="9"/>
      <c r="C19" s="9"/>
      <c r="D19" s="9"/>
      <c r="E19" s="9"/>
      <c r="F19" s="9"/>
    </row>
    <row r="20" spans="1:6" ht="15.75" x14ac:dyDescent="0.25">
      <c r="A20" s="9"/>
      <c r="B20" s="9"/>
      <c r="C20" s="9"/>
      <c r="D20" s="9"/>
      <c r="E20" s="9"/>
      <c r="F20" s="9"/>
    </row>
    <row r="21" spans="1:6" ht="15.75" x14ac:dyDescent="0.25">
      <c r="A21" s="9"/>
      <c r="B21" s="9"/>
      <c r="C21" s="9"/>
      <c r="D21" s="9"/>
      <c r="E21" s="9"/>
      <c r="F21" s="9"/>
    </row>
    <row r="22" spans="1:6" ht="15.75" x14ac:dyDescent="0.25">
      <c r="A22" s="9"/>
      <c r="B22" s="9"/>
      <c r="C22" s="9"/>
      <c r="D22" s="9"/>
      <c r="E22" s="9"/>
      <c r="F22" s="9"/>
    </row>
    <row r="23" spans="1:6" ht="15.75" x14ac:dyDescent="0.25">
      <c r="A23" s="9"/>
      <c r="B23" s="9"/>
      <c r="C23" s="9"/>
      <c r="D23" s="9"/>
      <c r="E23" s="9"/>
      <c r="F23" s="9"/>
    </row>
    <row r="24" spans="1:6" ht="15.75" x14ac:dyDescent="0.25">
      <c r="A24" s="9"/>
      <c r="B24" s="9"/>
      <c r="C24" s="9"/>
      <c r="D24" s="9"/>
      <c r="E24" s="9"/>
      <c r="F24" s="9"/>
    </row>
    <row r="25" spans="1:6" ht="15.75" x14ac:dyDescent="0.25">
      <c r="A25" s="9"/>
      <c r="B25" s="9"/>
      <c r="C25" s="9"/>
      <c r="D25" s="9"/>
      <c r="E25" s="9"/>
      <c r="F25" s="9"/>
    </row>
    <row r="26" spans="1:6" ht="15.75" x14ac:dyDescent="0.25">
      <c r="A26" s="9"/>
      <c r="B26" s="9"/>
      <c r="C26" s="9"/>
      <c r="D26" s="9"/>
      <c r="E26" s="9"/>
      <c r="F26" s="9"/>
    </row>
    <row r="27" spans="1:6" ht="15.75" x14ac:dyDescent="0.25">
      <c r="A27" s="9"/>
      <c r="B27" s="9"/>
      <c r="C27" s="9"/>
      <c r="D27" s="9"/>
      <c r="E27" s="9"/>
      <c r="F27" s="9"/>
    </row>
    <row r="28" spans="1:6" ht="15.75" x14ac:dyDescent="0.25">
      <c r="A28" s="9"/>
      <c r="B28" s="9"/>
      <c r="C28" s="9"/>
      <c r="D28" s="9"/>
      <c r="E28" s="9"/>
      <c r="F28" s="9"/>
    </row>
    <row r="29" spans="1:6" ht="15.75" x14ac:dyDescent="0.25">
      <c r="A29" s="9"/>
      <c r="B29" s="9"/>
      <c r="C29" s="9"/>
      <c r="D29" s="9"/>
      <c r="E29" s="9"/>
      <c r="F29" s="9"/>
    </row>
    <row r="30" spans="1:6" ht="15.75" x14ac:dyDescent="0.25">
      <c r="A30" s="9"/>
      <c r="B30" s="9"/>
      <c r="C30" s="9"/>
      <c r="D30" s="9"/>
      <c r="E30" s="9"/>
      <c r="F30" s="9"/>
    </row>
    <row r="31" spans="1:6" ht="15.75" x14ac:dyDescent="0.25">
      <c r="A31" s="9"/>
      <c r="B31" s="9"/>
      <c r="C31" s="9"/>
      <c r="D31" s="9"/>
      <c r="E31" s="9"/>
      <c r="F31" s="9"/>
    </row>
    <row r="32" spans="1:6" ht="15.75" x14ac:dyDescent="0.25">
      <c r="A32" s="9"/>
      <c r="B32" s="9"/>
      <c r="C32" s="9"/>
      <c r="D32" s="9"/>
      <c r="E32" s="9"/>
      <c r="F32" s="9"/>
    </row>
    <row r="33" spans="1:6" ht="15.75" x14ac:dyDescent="0.25">
      <c r="A33" s="9"/>
      <c r="B33" s="9"/>
      <c r="C33" s="9"/>
      <c r="D33" s="9"/>
      <c r="E33" s="9"/>
      <c r="F33" s="9"/>
    </row>
    <row r="34" spans="1:6" ht="15.75" x14ac:dyDescent="0.25">
      <c r="A34" s="9"/>
      <c r="B34" s="9"/>
      <c r="C34" s="9"/>
      <c r="D34" s="9"/>
      <c r="E34" s="9"/>
      <c r="F34" s="9"/>
    </row>
    <row r="35" spans="1:6" ht="15.75" x14ac:dyDescent="0.25">
      <c r="A35" s="9"/>
      <c r="B35" s="9"/>
      <c r="C35" s="9"/>
      <c r="D35" s="9"/>
      <c r="E35" s="9"/>
      <c r="F35" s="9"/>
    </row>
    <row r="36" spans="1:6" ht="15.75" x14ac:dyDescent="0.25">
      <c r="A36" s="9"/>
      <c r="B36" s="9"/>
      <c r="C36" s="9"/>
      <c r="D36" s="9"/>
      <c r="E36" s="9"/>
      <c r="F36" s="9"/>
    </row>
    <row r="37" spans="1:6" ht="15.75" x14ac:dyDescent="0.25">
      <c r="A37" s="9"/>
      <c r="B37" s="9"/>
      <c r="C37" s="9"/>
      <c r="D37" s="9"/>
      <c r="E37" s="9"/>
      <c r="F37" s="9"/>
    </row>
    <row r="38" spans="1:6" ht="15.75" x14ac:dyDescent="0.25">
      <c r="A38" s="9"/>
      <c r="B38" s="9"/>
      <c r="C38" s="9"/>
      <c r="D38" s="9"/>
      <c r="E38" s="9"/>
      <c r="F38" s="9"/>
    </row>
    <row r="39" spans="1:6" ht="15.75" x14ac:dyDescent="0.25">
      <c r="A39" s="9"/>
      <c r="B39" s="9"/>
      <c r="C39" s="9"/>
      <c r="D39" s="9"/>
      <c r="E39" s="9"/>
      <c r="F39" s="9"/>
    </row>
    <row r="40" spans="1:6" ht="15.75" x14ac:dyDescent="0.25">
      <c r="A40" s="9"/>
      <c r="B40" s="9"/>
      <c r="C40" s="9"/>
      <c r="D40" s="9"/>
      <c r="E40" s="9"/>
      <c r="F40" s="9"/>
    </row>
    <row r="41" spans="1:6" ht="15.75" x14ac:dyDescent="0.25">
      <c r="A41" s="9"/>
      <c r="B41" s="9"/>
      <c r="C41" s="9"/>
      <c r="D41" s="9"/>
      <c r="E41" s="9"/>
      <c r="F41" s="9"/>
    </row>
    <row r="42" spans="1:6" ht="15.75" x14ac:dyDescent="0.25">
      <c r="A42" s="9"/>
      <c r="B42" s="9"/>
      <c r="C42" s="9"/>
      <c r="D42" s="9"/>
      <c r="E42" s="9"/>
      <c r="F42" s="9"/>
    </row>
    <row r="43" spans="1:6" ht="15.75" x14ac:dyDescent="0.25">
      <c r="A43" s="9"/>
      <c r="B43" s="9"/>
      <c r="C43" s="9"/>
      <c r="D43" s="9"/>
      <c r="E43" s="9"/>
      <c r="F43" s="9"/>
    </row>
    <row r="44" spans="1:6" ht="15.75" x14ac:dyDescent="0.25">
      <c r="A44" s="9"/>
      <c r="B44" s="9"/>
      <c r="C44" s="9"/>
      <c r="D44" s="9"/>
      <c r="E44" s="9"/>
      <c r="F44" s="9"/>
    </row>
    <row r="45" spans="1:6" ht="15.75" x14ac:dyDescent="0.25">
      <c r="A45" s="9"/>
      <c r="B45" s="9"/>
      <c r="C45" s="9"/>
      <c r="D45" s="9"/>
      <c r="E45" s="9"/>
      <c r="F45" s="9"/>
    </row>
    <row r="46" spans="1:6" ht="15.75" x14ac:dyDescent="0.25">
      <c r="A46" s="9"/>
      <c r="B46" s="9"/>
      <c r="C46" s="9"/>
      <c r="D46" s="9"/>
      <c r="E46" s="9"/>
      <c r="F46" s="9"/>
    </row>
    <row r="47" spans="1:6" ht="15.75" x14ac:dyDescent="0.25">
      <c r="A47" s="9"/>
      <c r="B47" s="9"/>
      <c r="C47" s="9"/>
      <c r="D47" s="9"/>
      <c r="E47" s="9"/>
      <c r="F47" s="9"/>
    </row>
    <row r="48" spans="1:6" ht="15.75" x14ac:dyDescent="0.25">
      <c r="A48" s="9"/>
      <c r="B48" s="9"/>
      <c r="C48" s="9"/>
      <c r="D48" s="9"/>
      <c r="E48" s="9"/>
      <c r="F48" s="9"/>
    </row>
    <row r="49" spans="1:6" ht="15.75" x14ac:dyDescent="0.25">
      <c r="A49" s="9"/>
      <c r="B49" s="9"/>
      <c r="C49" s="9"/>
      <c r="D49" s="9"/>
      <c r="E49" s="9"/>
      <c r="F49" s="9"/>
    </row>
    <row r="50" spans="1:6" ht="15.75" x14ac:dyDescent="0.25">
      <c r="A50" s="9"/>
      <c r="B50" s="9"/>
      <c r="C50" s="9"/>
      <c r="D50" s="9"/>
      <c r="E50" s="9"/>
      <c r="F50" s="9"/>
    </row>
    <row r="51" spans="1:6" ht="15.75" x14ac:dyDescent="0.25">
      <c r="A51" s="1"/>
      <c r="B51" s="9"/>
      <c r="C51" s="9"/>
      <c r="D51" s="9"/>
      <c r="E51" s="9"/>
      <c r="F51" s="9"/>
    </row>
    <row r="52" spans="1:6" ht="15.75" x14ac:dyDescent="0.25">
      <c r="A52" s="1"/>
      <c r="B52" s="9"/>
      <c r="C52" s="1"/>
      <c r="D52" s="1"/>
      <c r="E52" s="1"/>
      <c r="F52" s="1"/>
    </row>
    <row r="53" spans="1:6" x14ac:dyDescent="0.25">
      <c r="A53" s="1"/>
      <c r="B53" s="1"/>
      <c r="C53" s="1"/>
      <c r="D53" s="1"/>
      <c r="E53" s="1"/>
      <c r="F53" s="1"/>
    </row>
    <row r="54" spans="1:6" x14ac:dyDescent="0.25">
      <c r="A54" s="1"/>
      <c r="B54" s="1"/>
      <c r="C54" s="1"/>
      <c r="D54" s="1"/>
      <c r="E54" s="1"/>
      <c r="F54" s="1"/>
    </row>
    <row r="55" spans="1:6" x14ac:dyDescent="0.25">
      <c r="A55" s="1"/>
      <c r="B55" s="1"/>
      <c r="C55" s="1"/>
      <c r="D55" s="1"/>
      <c r="E55" s="1"/>
      <c r="F55" s="1"/>
    </row>
    <row r="56" spans="1:6" x14ac:dyDescent="0.25">
      <c r="A56" s="1"/>
      <c r="B56" s="1"/>
      <c r="C56" s="1"/>
      <c r="D56" s="1"/>
      <c r="E56" s="1"/>
      <c r="F56" s="1"/>
    </row>
    <row r="57" spans="1:6" x14ac:dyDescent="0.25">
      <c r="A57" s="1"/>
      <c r="B57" s="1"/>
      <c r="C57" s="1"/>
      <c r="D57" s="1"/>
      <c r="E57" s="1"/>
      <c r="F57" s="1"/>
    </row>
    <row r="58" spans="1:6" x14ac:dyDescent="0.25">
      <c r="A58" s="1"/>
      <c r="B58" s="1"/>
      <c r="C58" s="1"/>
      <c r="D58" s="1"/>
      <c r="E58" s="1"/>
      <c r="F58" s="1"/>
    </row>
    <row r="59" spans="1:6" x14ac:dyDescent="0.25">
      <c r="A59" s="1"/>
      <c r="B59" s="1"/>
      <c r="C59" s="1"/>
      <c r="D59" s="1"/>
      <c r="E59" s="1"/>
      <c r="F59" s="1"/>
    </row>
    <row r="60" spans="1:6" x14ac:dyDescent="0.25">
      <c r="A60" s="1"/>
      <c r="B60" s="1"/>
      <c r="C60" s="1"/>
      <c r="D60" s="1"/>
      <c r="E60" s="1"/>
      <c r="F60" s="1"/>
    </row>
    <row r="61" spans="1:6" x14ac:dyDescent="0.25">
      <c r="A61" s="1"/>
      <c r="B61" s="1"/>
      <c r="C61" s="1"/>
      <c r="D61" s="1"/>
      <c r="E61" s="1"/>
      <c r="F61" s="1"/>
    </row>
    <row r="62" spans="1:6" x14ac:dyDescent="0.25">
      <c r="A62" s="1"/>
      <c r="B62" s="1"/>
      <c r="C62" s="1"/>
      <c r="D62" s="1"/>
      <c r="E62" s="1"/>
      <c r="F62" s="1"/>
    </row>
    <row r="63" spans="1:6" x14ac:dyDescent="0.25">
      <c r="A63" s="1"/>
      <c r="B63" s="1"/>
      <c r="C63" s="1"/>
      <c r="D63" s="1"/>
      <c r="E63" s="1"/>
      <c r="F63" s="1"/>
    </row>
    <row r="64" spans="1:6" x14ac:dyDescent="0.25">
      <c r="A64" s="1"/>
      <c r="B64" s="1"/>
      <c r="C64" s="1"/>
      <c r="D64" s="1"/>
      <c r="E64" s="1"/>
      <c r="F64" s="1"/>
    </row>
    <row r="65" spans="1:6" x14ac:dyDescent="0.25">
      <c r="A65" s="1"/>
      <c r="B65" s="1"/>
      <c r="C65" s="1"/>
      <c r="D65" s="1"/>
      <c r="E65" s="1"/>
      <c r="F65" s="1"/>
    </row>
    <row r="66" spans="1:6" x14ac:dyDescent="0.25">
      <c r="A66" s="1"/>
      <c r="B66" s="1"/>
      <c r="C66" s="1"/>
      <c r="D66" s="1"/>
      <c r="E66" s="1"/>
      <c r="F66" s="1"/>
    </row>
    <row r="67" spans="1:6" x14ac:dyDescent="0.25">
      <c r="A67" s="1"/>
      <c r="B67" s="1"/>
      <c r="C67" s="1"/>
      <c r="D67" s="1"/>
      <c r="E67" s="1"/>
      <c r="F67" s="1"/>
    </row>
    <row r="68" spans="1:6" x14ac:dyDescent="0.25">
      <c r="A68" s="1"/>
      <c r="B68" s="1"/>
      <c r="C68" s="1"/>
      <c r="D68" s="1"/>
      <c r="E68" s="1"/>
      <c r="F68" s="1"/>
    </row>
    <row r="69" spans="1:6" x14ac:dyDescent="0.25">
      <c r="A69" s="1"/>
      <c r="B69" s="1"/>
      <c r="C69" s="1"/>
      <c r="D69" s="1"/>
      <c r="E69" s="1"/>
      <c r="F69" s="1"/>
    </row>
    <row r="70" spans="1:6" x14ac:dyDescent="0.25">
      <c r="A70" s="1"/>
      <c r="B70" s="1"/>
      <c r="C70" s="1"/>
      <c r="D70" s="1"/>
      <c r="E70" s="1"/>
      <c r="F70" s="1"/>
    </row>
    <row r="71" spans="1:6" x14ac:dyDescent="0.25">
      <c r="A71" s="1"/>
      <c r="B71" s="1"/>
      <c r="C71" s="1"/>
      <c r="D71" s="1"/>
      <c r="E71" s="1"/>
      <c r="F71" s="1"/>
    </row>
    <row r="72" spans="1:6" x14ac:dyDescent="0.25">
      <c r="A72" s="1"/>
      <c r="B72" s="1"/>
      <c r="C72" s="1"/>
      <c r="D72" s="1"/>
      <c r="E72" s="1"/>
      <c r="F72" s="1"/>
    </row>
    <row r="73" spans="1:6" x14ac:dyDescent="0.25">
      <c r="A73" s="1"/>
      <c r="B73" s="1"/>
      <c r="C73" s="1"/>
      <c r="D73" s="1"/>
      <c r="E73" s="1"/>
      <c r="F73" s="1"/>
    </row>
    <row r="74" spans="1:6" x14ac:dyDescent="0.25">
      <c r="A74" s="1"/>
      <c r="B74" s="1"/>
      <c r="C74" s="1"/>
      <c r="D74" s="1"/>
      <c r="E74" s="1"/>
      <c r="F74" s="1"/>
    </row>
    <row r="75" spans="1:6" x14ac:dyDescent="0.25">
      <c r="A75" s="1"/>
      <c r="B75" s="1"/>
      <c r="C75" s="1"/>
      <c r="D75" s="1"/>
      <c r="E75" s="1"/>
      <c r="F75" s="1"/>
    </row>
    <row r="76" spans="1:6" x14ac:dyDescent="0.25">
      <c r="A76" s="1"/>
      <c r="B76" s="1"/>
      <c r="C76" s="1"/>
      <c r="D76" s="1"/>
      <c r="E76" s="1"/>
      <c r="F76" s="1"/>
    </row>
    <row r="77" spans="1:6" x14ac:dyDescent="0.25">
      <c r="A77" s="1"/>
      <c r="B77" s="1"/>
      <c r="C77" s="1"/>
      <c r="D77" s="1"/>
      <c r="E77" s="1"/>
      <c r="F77" s="1"/>
    </row>
    <row r="78" spans="1:6" x14ac:dyDescent="0.25">
      <c r="A78" s="1"/>
      <c r="B78" s="1"/>
      <c r="C78" s="1"/>
      <c r="D78" s="1"/>
      <c r="E78" s="1"/>
      <c r="F78" s="1"/>
    </row>
    <row r="79" spans="1:6" x14ac:dyDescent="0.25">
      <c r="A79" s="1"/>
      <c r="B79" s="1"/>
      <c r="C79" s="1"/>
      <c r="D79" s="1"/>
      <c r="E79" s="1"/>
      <c r="F79" s="1"/>
    </row>
    <row r="80" spans="1:6" x14ac:dyDescent="0.25">
      <c r="A80" s="1"/>
      <c r="B80" s="1"/>
      <c r="C80" s="1"/>
      <c r="D80" s="1"/>
      <c r="E80" s="1"/>
      <c r="F80" s="1"/>
    </row>
    <row r="81" spans="1:6" x14ac:dyDescent="0.25">
      <c r="A81" s="1"/>
      <c r="B81" s="1"/>
      <c r="C81" s="1"/>
      <c r="D81" s="1"/>
      <c r="E81" s="1"/>
      <c r="F81" s="1"/>
    </row>
    <row r="82" spans="1:6" x14ac:dyDescent="0.25">
      <c r="A82" s="1"/>
      <c r="B82" s="1"/>
      <c r="C82" s="1"/>
      <c r="D82" s="1"/>
      <c r="E82" s="1"/>
      <c r="F82" s="1"/>
    </row>
    <row r="83" spans="1:6" x14ac:dyDescent="0.25">
      <c r="A83" s="1"/>
      <c r="B83" s="1"/>
      <c r="C83" s="1"/>
      <c r="D83" s="1"/>
      <c r="E83" s="1"/>
      <c r="F83" s="1"/>
    </row>
    <row r="84" spans="1:6" x14ac:dyDescent="0.25">
      <c r="A84" s="1"/>
      <c r="B84" s="1"/>
      <c r="C84" s="1"/>
      <c r="D84" s="1"/>
      <c r="E84" s="1"/>
      <c r="F84" s="1"/>
    </row>
    <row r="85" spans="1:6" x14ac:dyDescent="0.25">
      <c r="A85" s="1"/>
      <c r="B85" s="1"/>
      <c r="C85" s="1"/>
      <c r="D85" s="1"/>
      <c r="E85" s="1"/>
      <c r="F85" s="1"/>
    </row>
    <row r="86" spans="1:6" x14ac:dyDescent="0.25">
      <c r="A86" s="1"/>
      <c r="B86" s="1"/>
      <c r="C86" s="1"/>
      <c r="D86" s="1"/>
      <c r="E86" s="1"/>
      <c r="F86" s="1"/>
    </row>
    <row r="87" spans="1:6" x14ac:dyDescent="0.25">
      <c r="A87" s="1"/>
      <c r="B87" s="1"/>
      <c r="C87" s="1"/>
      <c r="D87" s="1"/>
      <c r="E87" s="1"/>
      <c r="F87" s="1"/>
    </row>
    <row r="88" spans="1:6" x14ac:dyDescent="0.25">
      <c r="A88" s="1"/>
      <c r="B88" s="1"/>
      <c r="C88" s="1"/>
      <c r="D88" s="1"/>
      <c r="E88" s="1"/>
      <c r="F88" s="1"/>
    </row>
    <row r="89" spans="1:6" x14ac:dyDescent="0.25">
      <c r="A89" s="1"/>
      <c r="B89" s="1"/>
      <c r="C89" s="1"/>
      <c r="D89" s="1"/>
      <c r="E89" s="1"/>
      <c r="F89" s="1"/>
    </row>
    <row r="90" spans="1:6" x14ac:dyDescent="0.25">
      <c r="A90" s="1"/>
      <c r="B90" s="1"/>
      <c r="C90" s="1"/>
      <c r="D90" s="1"/>
      <c r="E90" s="1"/>
      <c r="F90" s="1"/>
    </row>
    <row r="91" spans="1:6" x14ac:dyDescent="0.25">
      <c r="A91" s="1"/>
      <c r="B91" s="1"/>
      <c r="C91" s="1"/>
      <c r="D91" s="1"/>
      <c r="E91" s="1"/>
      <c r="F91" s="1"/>
    </row>
    <row r="92" spans="1:6" x14ac:dyDescent="0.25">
      <c r="A92" s="1"/>
      <c r="B92" s="1"/>
      <c r="C92" s="1"/>
      <c r="D92" s="1"/>
      <c r="E92" s="1"/>
      <c r="F92" s="1"/>
    </row>
    <row r="93" spans="1:6" x14ac:dyDescent="0.25">
      <c r="A93" s="1"/>
      <c r="B93" s="1"/>
      <c r="C93" s="1"/>
      <c r="D93" s="1"/>
      <c r="E93" s="1"/>
      <c r="F93" s="1"/>
    </row>
    <row r="94" spans="1:6" x14ac:dyDescent="0.25">
      <c r="A94" s="1"/>
      <c r="B94" s="1"/>
      <c r="C94" s="1"/>
      <c r="D94" s="1"/>
      <c r="E94" s="1"/>
      <c r="F94" s="1"/>
    </row>
    <row r="95" spans="1:6" x14ac:dyDescent="0.25">
      <c r="A95" s="1"/>
      <c r="B95" s="1"/>
      <c r="C95" s="1"/>
      <c r="D95" s="1"/>
      <c r="E95" s="1"/>
      <c r="F95" s="1"/>
    </row>
    <row r="96" spans="1:6" x14ac:dyDescent="0.25">
      <c r="A96" s="1"/>
      <c r="B96" s="1"/>
      <c r="C96" s="1"/>
      <c r="D96" s="1"/>
      <c r="E96" s="1"/>
      <c r="F96" s="1"/>
    </row>
    <row r="97" spans="1:6" x14ac:dyDescent="0.25">
      <c r="A97" s="1"/>
      <c r="B97" s="1"/>
      <c r="C97" s="1"/>
      <c r="D97" s="1"/>
      <c r="E97" s="1"/>
      <c r="F97" s="1"/>
    </row>
    <row r="98" spans="1:6" x14ac:dyDescent="0.25">
      <c r="A98" s="1"/>
      <c r="B98" s="1"/>
      <c r="C98" s="1"/>
      <c r="D98" s="1"/>
      <c r="E98" s="1"/>
      <c r="F98" s="1"/>
    </row>
    <row r="99" spans="1:6" x14ac:dyDescent="0.25">
      <c r="A99" s="1"/>
      <c r="B99" s="1"/>
      <c r="C99" s="1"/>
      <c r="D99" s="1"/>
      <c r="E99" s="1"/>
      <c r="F99" s="1"/>
    </row>
    <row r="100" spans="1:6" x14ac:dyDescent="0.25">
      <c r="A100" s="1"/>
      <c r="B100" s="1"/>
      <c r="C100" s="1"/>
      <c r="D100" s="1"/>
      <c r="E100" s="1"/>
      <c r="F100" s="1"/>
    </row>
    <row r="101" spans="1:6" x14ac:dyDescent="0.25">
      <c r="A101" s="1"/>
      <c r="B101" s="1"/>
      <c r="C101" s="1"/>
      <c r="D101" s="1"/>
      <c r="E101" s="1"/>
      <c r="F101" s="1"/>
    </row>
    <row r="102" spans="1:6" x14ac:dyDescent="0.25">
      <c r="A102" s="1"/>
      <c r="B102" s="1"/>
      <c r="C102" s="1"/>
      <c r="D102" s="1"/>
      <c r="E102" s="1"/>
      <c r="F102" s="1"/>
    </row>
    <row r="103" spans="1:6" x14ac:dyDescent="0.25">
      <c r="A103" s="1"/>
      <c r="B103" s="1"/>
      <c r="C103" s="1"/>
      <c r="D103" s="1"/>
      <c r="E103" s="1"/>
      <c r="F103" s="1"/>
    </row>
    <row r="104" spans="1:6" x14ac:dyDescent="0.25">
      <c r="A104" s="1"/>
      <c r="B104" s="1"/>
      <c r="C104" s="1"/>
      <c r="D104" s="1"/>
      <c r="E104" s="1"/>
      <c r="F104" s="1"/>
    </row>
    <row r="105" spans="1:6" x14ac:dyDescent="0.25">
      <c r="A105" s="1"/>
      <c r="B105" s="1"/>
      <c r="C105" s="1"/>
      <c r="D105" s="1"/>
      <c r="E105" s="1"/>
      <c r="F105" s="1"/>
    </row>
    <row r="106" spans="1:6" x14ac:dyDescent="0.25">
      <c r="A106" s="1"/>
      <c r="B106" s="1"/>
      <c r="C106" s="1"/>
      <c r="D106" s="1"/>
      <c r="E106" s="1"/>
      <c r="F106" s="1"/>
    </row>
    <row r="107" spans="1:6" x14ac:dyDescent="0.25">
      <c r="A107" s="1"/>
      <c r="B107" s="1"/>
      <c r="C107" s="1"/>
      <c r="D107" s="1"/>
      <c r="E107" s="1"/>
      <c r="F107" s="1"/>
    </row>
    <row r="108" spans="1:6" x14ac:dyDescent="0.25">
      <c r="A108" s="1"/>
      <c r="B108" s="1"/>
      <c r="C108" s="1"/>
      <c r="D108" s="1"/>
      <c r="E108" s="1"/>
      <c r="F108" s="1"/>
    </row>
    <row r="109" spans="1:6" x14ac:dyDescent="0.25">
      <c r="A109" s="1"/>
      <c r="B109" s="1"/>
      <c r="C109" s="1"/>
      <c r="D109" s="1"/>
      <c r="E109" s="1"/>
      <c r="F109" s="1"/>
    </row>
    <row r="110" spans="1:6" x14ac:dyDescent="0.25">
      <c r="A110" s="1"/>
      <c r="B110" s="1"/>
      <c r="C110" s="1"/>
      <c r="D110" s="1"/>
      <c r="E110" s="1"/>
      <c r="F110" s="1"/>
    </row>
    <row r="111" spans="1:6" x14ac:dyDescent="0.25">
      <c r="A111" s="1"/>
      <c r="B111" s="1"/>
      <c r="C111" s="1"/>
      <c r="D111" s="1"/>
      <c r="E111" s="1"/>
      <c r="F111" s="1"/>
    </row>
    <row r="112" spans="1:6" x14ac:dyDescent="0.25">
      <c r="A112" s="1"/>
      <c r="B112" s="1"/>
      <c r="C112" s="1"/>
      <c r="D112" s="1"/>
      <c r="E112" s="1"/>
      <c r="F112" s="1"/>
    </row>
    <row r="113" spans="1:6" x14ac:dyDescent="0.25">
      <c r="A113" s="1"/>
      <c r="B113" s="1"/>
      <c r="C113" s="1"/>
      <c r="D113" s="1"/>
      <c r="E113" s="1"/>
      <c r="F113" s="1"/>
    </row>
    <row r="114" spans="1:6" x14ac:dyDescent="0.25">
      <c r="A114" s="1"/>
      <c r="B114" s="1"/>
      <c r="C114" s="1"/>
      <c r="D114" s="1"/>
      <c r="E114" s="1"/>
      <c r="F114" s="1"/>
    </row>
    <row r="115" spans="1:6" x14ac:dyDescent="0.25">
      <c r="A115" s="1"/>
      <c r="B115" s="1"/>
      <c r="C115" s="1"/>
      <c r="D115" s="1"/>
      <c r="E115" s="1"/>
      <c r="F115" s="1"/>
    </row>
    <row r="116" spans="1:6" x14ac:dyDescent="0.25">
      <c r="A116" s="1"/>
      <c r="B116" s="1"/>
      <c r="C116" s="1"/>
      <c r="D116" s="1"/>
      <c r="E116" s="1"/>
      <c r="F116" s="1"/>
    </row>
    <row r="117" spans="1:6" x14ac:dyDescent="0.25">
      <c r="A117" s="1"/>
      <c r="B117" s="1"/>
      <c r="C117" s="1"/>
      <c r="D117" s="1"/>
      <c r="E117" s="1"/>
      <c r="F117" s="1"/>
    </row>
    <row r="118" spans="1:6" x14ac:dyDescent="0.25">
      <c r="A118" s="1"/>
      <c r="B118" s="1"/>
      <c r="C118" s="1"/>
      <c r="D118" s="1"/>
      <c r="E118" s="1"/>
      <c r="F118" s="1"/>
    </row>
    <row r="119" spans="1:6" x14ac:dyDescent="0.25">
      <c r="A119" s="1"/>
      <c r="B119" s="1"/>
      <c r="C119" s="1"/>
      <c r="D119" s="1"/>
      <c r="E119" s="1"/>
      <c r="F119" s="1"/>
    </row>
    <row r="120" spans="1:6" x14ac:dyDescent="0.25">
      <c r="A120" s="1"/>
      <c r="B120" s="1"/>
      <c r="C120" s="1"/>
      <c r="D120" s="1"/>
      <c r="E120" s="1"/>
      <c r="F120" s="1"/>
    </row>
    <row r="121" spans="1:6" x14ac:dyDescent="0.25">
      <c r="A121" s="1"/>
      <c r="B121" s="1"/>
      <c r="C121" s="1"/>
      <c r="D121" s="1"/>
      <c r="E121" s="1"/>
      <c r="F121" s="1"/>
    </row>
    <row r="122" spans="1:6" x14ac:dyDescent="0.25">
      <c r="A122" s="1"/>
      <c r="B122" s="1"/>
      <c r="C122" s="1"/>
      <c r="D122" s="1"/>
      <c r="E122" s="1"/>
      <c r="F122" s="1"/>
    </row>
    <row r="123" spans="1:6" x14ac:dyDescent="0.25">
      <c r="A123" s="1"/>
      <c r="B123" s="1"/>
      <c r="C123" s="1"/>
      <c r="D123" s="1"/>
      <c r="E123" s="1"/>
      <c r="F123" s="1"/>
    </row>
    <row r="124" spans="1:6" x14ac:dyDescent="0.25">
      <c r="A124" s="1"/>
      <c r="B124" s="1"/>
      <c r="C124" s="1"/>
      <c r="D124" s="1"/>
      <c r="E124" s="1"/>
      <c r="F124" s="1"/>
    </row>
    <row r="125" spans="1:6" x14ac:dyDescent="0.25">
      <c r="A125" s="1"/>
      <c r="B125" s="1"/>
      <c r="C125" s="1"/>
      <c r="D125" s="1"/>
      <c r="E125" s="1"/>
      <c r="F125" s="1"/>
    </row>
    <row r="126" spans="1:6" x14ac:dyDescent="0.25">
      <c r="A126" s="1"/>
      <c r="B126" s="1"/>
      <c r="C126" s="1"/>
      <c r="D126" s="1"/>
      <c r="E126" s="1"/>
      <c r="F126" s="1"/>
    </row>
    <row r="127" spans="1:6" x14ac:dyDescent="0.25">
      <c r="A127" s="1"/>
      <c r="B127" s="1"/>
      <c r="C127" s="1"/>
      <c r="D127" s="1"/>
      <c r="E127" s="1"/>
      <c r="F127" s="1"/>
    </row>
    <row r="128" spans="1:6" x14ac:dyDescent="0.25">
      <c r="A128" s="1"/>
      <c r="B128" s="1"/>
      <c r="C128" s="1"/>
      <c r="D128" s="1"/>
      <c r="E128" s="1"/>
      <c r="F128" s="1"/>
    </row>
    <row r="129" spans="1:6" x14ac:dyDescent="0.25">
      <c r="A129" s="1"/>
      <c r="B129" s="1"/>
      <c r="C129" s="1"/>
      <c r="D129" s="1"/>
      <c r="E129" s="1"/>
      <c r="F129" s="1"/>
    </row>
    <row r="130" spans="1:6" x14ac:dyDescent="0.25">
      <c r="A130" s="1"/>
      <c r="B130" s="1"/>
      <c r="C130" s="1"/>
      <c r="D130" s="1"/>
      <c r="E130" s="1"/>
      <c r="F130" s="1"/>
    </row>
    <row r="131" spans="1:6" x14ac:dyDescent="0.25">
      <c r="A131" s="1"/>
      <c r="B131" s="1"/>
      <c r="C131" s="1"/>
      <c r="D131" s="1"/>
      <c r="E131" s="1"/>
      <c r="F131" s="1"/>
    </row>
    <row r="132" spans="1:6" x14ac:dyDescent="0.25">
      <c r="A132" s="1"/>
      <c r="B132" s="1"/>
      <c r="C132" s="1"/>
      <c r="D132" s="1"/>
      <c r="E132" s="1"/>
      <c r="F132" s="1"/>
    </row>
    <row r="133" spans="1:6" x14ac:dyDescent="0.25">
      <c r="A133" s="1"/>
      <c r="B133" s="1"/>
      <c r="C133" s="1"/>
      <c r="D133" s="1"/>
      <c r="E133" s="1"/>
      <c r="F133" s="1"/>
    </row>
    <row r="134" spans="1:6" x14ac:dyDescent="0.25">
      <c r="A134" s="1"/>
      <c r="B134" s="1"/>
      <c r="C134" s="1"/>
      <c r="D134" s="1"/>
      <c r="E134" s="1"/>
      <c r="F134" s="1"/>
    </row>
    <row r="135" spans="1:6" x14ac:dyDescent="0.25">
      <c r="A135" s="1"/>
      <c r="B135" s="1"/>
      <c r="C135" s="1"/>
      <c r="D135" s="1"/>
      <c r="E135" s="1"/>
      <c r="F135" s="1"/>
    </row>
    <row r="136" spans="1:6" x14ac:dyDescent="0.25">
      <c r="A136" s="1"/>
      <c r="B136" s="1"/>
      <c r="C136" s="1"/>
      <c r="D136" s="1"/>
      <c r="E136" s="1"/>
      <c r="F136" s="1"/>
    </row>
    <row r="137" spans="1:6" x14ac:dyDescent="0.25">
      <c r="A137" s="1"/>
      <c r="B137" s="1"/>
      <c r="C137" s="1"/>
      <c r="D137" s="1"/>
      <c r="E137" s="1"/>
      <c r="F137" s="1"/>
    </row>
    <row r="138" spans="1:6" x14ac:dyDescent="0.25">
      <c r="A138" s="1"/>
      <c r="B138" s="1"/>
      <c r="C138" s="1"/>
      <c r="D138" s="1"/>
      <c r="E138" s="1"/>
      <c r="F138" s="1"/>
    </row>
    <row r="139" spans="1:6" x14ac:dyDescent="0.25">
      <c r="A139" s="1"/>
      <c r="B139" s="1"/>
      <c r="C139" s="1"/>
      <c r="D139" s="1"/>
      <c r="E139" s="1"/>
      <c r="F139" s="1"/>
    </row>
    <row r="140" spans="1:6" x14ac:dyDescent="0.25">
      <c r="A140" s="1"/>
      <c r="B140" s="1"/>
      <c r="C140" s="1"/>
      <c r="D140" s="1"/>
      <c r="E140" s="1"/>
      <c r="F140" s="1"/>
    </row>
    <row r="141" spans="1:6" x14ac:dyDescent="0.25">
      <c r="A141" s="1"/>
      <c r="B141" s="1"/>
      <c r="C141" s="1"/>
      <c r="D141" s="1"/>
      <c r="E141" s="1"/>
      <c r="F141" s="1"/>
    </row>
    <row r="142" spans="1:6" x14ac:dyDescent="0.25">
      <c r="A142" s="1"/>
      <c r="B142" s="1"/>
      <c r="C142" s="1"/>
      <c r="D142" s="1"/>
      <c r="E142" s="1"/>
      <c r="F142" s="1"/>
    </row>
    <row r="143" spans="1:6" x14ac:dyDescent="0.25">
      <c r="A143" s="1"/>
      <c r="B143" s="1"/>
      <c r="C143" s="1"/>
      <c r="D143" s="1"/>
      <c r="E143" s="1"/>
      <c r="F143" s="1"/>
    </row>
    <row r="144" spans="1:6" x14ac:dyDescent="0.25">
      <c r="A144" s="1"/>
      <c r="B144" s="1"/>
      <c r="C144" s="1"/>
      <c r="D144" s="1"/>
      <c r="E144" s="1"/>
      <c r="F144" s="1"/>
    </row>
    <row r="145" spans="1:6" x14ac:dyDescent="0.25">
      <c r="A145" s="1"/>
      <c r="B145" s="1"/>
      <c r="C145" s="1"/>
      <c r="D145" s="1"/>
      <c r="E145" s="1"/>
      <c r="F145" s="1"/>
    </row>
    <row r="146" spans="1:6" x14ac:dyDescent="0.25">
      <c r="A146" s="1"/>
      <c r="B146" s="1"/>
      <c r="C146" s="1"/>
      <c r="D146" s="1"/>
      <c r="E146" s="1"/>
      <c r="F146" s="1"/>
    </row>
    <row r="147" spans="1:6" x14ac:dyDescent="0.25">
      <c r="A147" s="1"/>
      <c r="B147" s="1"/>
      <c r="C147" s="1"/>
      <c r="D147" s="1"/>
      <c r="E147" s="1"/>
      <c r="F147" s="1"/>
    </row>
    <row r="148" spans="1:6" x14ac:dyDescent="0.25">
      <c r="A148" s="1"/>
      <c r="B148" s="1"/>
      <c r="C148" s="1"/>
      <c r="D148" s="1"/>
      <c r="E148" s="1"/>
      <c r="F148" s="1"/>
    </row>
    <row r="149" spans="1:6" x14ac:dyDescent="0.25">
      <c r="A149" s="1"/>
      <c r="B149" s="1"/>
      <c r="C149" s="1"/>
      <c r="D149" s="1"/>
      <c r="E149" s="1"/>
      <c r="F149" s="1"/>
    </row>
    <row r="150" spans="1:6" x14ac:dyDescent="0.25">
      <c r="A150" s="1"/>
      <c r="B150" s="1"/>
      <c r="C150" s="1"/>
      <c r="D150" s="1"/>
      <c r="E150" s="1"/>
      <c r="F150" s="1"/>
    </row>
    <row r="151" spans="1:6" x14ac:dyDescent="0.25">
      <c r="A151" s="1"/>
      <c r="B151" s="1"/>
      <c r="C151" s="1"/>
      <c r="D151" s="1"/>
      <c r="E151" s="1"/>
      <c r="F151" s="1"/>
    </row>
    <row r="152" spans="1:6" x14ac:dyDescent="0.25">
      <c r="A152" s="1"/>
      <c r="B152" s="1"/>
      <c r="C152" s="1"/>
      <c r="D152" s="1"/>
      <c r="E152" s="1"/>
      <c r="F152" s="1"/>
    </row>
    <row r="153" spans="1:6" x14ac:dyDescent="0.25">
      <c r="A153" s="1"/>
      <c r="B153" s="1"/>
      <c r="C153" s="1"/>
      <c r="D153" s="1"/>
      <c r="E153" s="1"/>
      <c r="F153" s="1"/>
    </row>
    <row r="154" spans="1:6" x14ac:dyDescent="0.25">
      <c r="A154" s="1"/>
      <c r="B154" s="1"/>
      <c r="C154" s="1"/>
      <c r="D154" s="1"/>
      <c r="E154" s="1"/>
      <c r="F154" s="1"/>
    </row>
    <row r="155" spans="1:6" x14ac:dyDescent="0.25">
      <c r="A155" s="1"/>
      <c r="B155" s="1"/>
      <c r="C155" s="1"/>
      <c r="D155" s="1"/>
      <c r="E155" s="1"/>
      <c r="F155" s="1"/>
    </row>
    <row r="156" spans="1:6" x14ac:dyDescent="0.25">
      <c r="A156" s="1"/>
      <c r="B156" s="1"/>
      <c r="C156" s="1"/>
      <c r="D156" s="1"/>
      <c r="E156" s="1"/>
      <c r="F156" s="1"/>
    </row>
    <row r="157" spans="1:6" x14ac:dyDescent="0.25">
      <c r="A157" s="1"/>
      <c r="B157" s="1"/>
      <c r="C157" s="1"/>
      <c r="D157" s="1"/>
      <c r="E157" s="1"/>
      <c r="F157" s="1"/>
    </row>
    <row r="158" spans="1:6" x14ac:dyDescent="0.25">
      <c r="A158" s="1"/>
      <c r="B158" s="1"/>
      <c r="C158" s="1"/>
      <c r="D158" s="1"/>
      <c r="E158" s="1"/>
      <c r="F158" s="1"/>
    </row>
    <row r="159" spans="1:6" x14ac:dyDescent="0.25">
      <c r="A159" s="1"/>
      <c r="B159" s="1"/>
      <c r="C159" s="1"/>
      <c r="D159" s="1"/>
      <c r="E159" s="1"/>
      <c r="F159" s="1"/>
    </row>
    <row r="160" spans="1:6" x14ac:dyDescent="0.25">
      <c r="A160" s="1"/>
      <c r="B160" s="1"/>
      <c r="C160" s="1"/>
      <c r="D160" s="1"/>
      <c r="E160" s="1"/>
      <c r="F160" s="1"/>
    </row>
    <row r="161" spans="1:6" x14ac:dyDescent="0.25">
      <c r="A161" s="1"/>
      <c r="B161" s="1"/>
      <c r="C161" s="1"/>
      <c r="D161" s="1"/>
      <c r="E161" s="1"/>
      <c r="F161" s="1"/>
    </row>
    <row r="162" spans="1:6" x14ac:dyDescent="0.25">
      <c r="A162" s="1"/>
      <c r="B162" s="1"/>
      <c r="C162" s="1"/>
      <c r="D162" s="1"/>
      <c r="E162" s="1"/>
      <c r="F162" s="1"/>
    </row>
    <row r="163" spans="1:6" x14ac:dyDescent="0.25">
      <c r="A163" s="1"/>
      <c r="B163" s="1"/>
      <c r="C163" s="1"/>
      <c r="D163" s="1"/>
      <c r="E163" s="1"/>
      <c r="F163" s="1"/>
    </row>
    <row r="164" spans="1:6" x14ac:dyDescent="0.25">
      <c r="A164" s="1"/>
      <c r="B164" s="1"/>
      <c r="C164" s="1"/>
      <c r="D164" s="1"/>
      <c r="E164" s="1"/>
      <c r="F164" s="1"/>
    </row>
    <row r="165" spans="1:6" x14ac:dyDescent="0.25">
      <c r="A165" s="1"/>
      <c r="B165" s="1"/>
      <c r="C165" s="1"/>
      <c r="D165" s="1"/>
      <c r="E165" s="1"/>
      <c r="F165" s="1"/>
    </row>
    <row r="166" spans="1:6" x14ac:dyDescent="0.25">
      <c r="A166" s="1"/>
      <c r="B166" s="1"/>
      <c r="C166" s="1"/>
      <c r="D166" s="1"/>
      <c r="E166" s="1"/>
      <c r="F166" s="1"/>
    </row>
    <row r="167" spans="1:6" x14ac:dyDescent="0.25">
      <c r="A167" s="1"/>
      <c r="B167" s="1"/>
      <c r="C167" s="1"/>
      <c r="D167" s="1"/>
      <c r="E167" s="1"/>
      <c r="F167" s="1"/>
    </row>
    <row r="168" spans="1:6" x14ac:dyDescent="0.25">
      <c r="A168" s="1"/>
      <c r="B168" s="1"/>
      <c r="C168" s="1"/>
      <c r="D168" s="1"/>
      <c r="E168" s="1"/>
      <c r="F168" s="1"/>
    </row>
    <row r="169" spans="1:6" x14ac:dyDescent="0.25">
      <c r="A169" s="1"/>
      <c r="B169" s="1"/>
      <c r="C169" s="1"/>
      <c r="D169" s="1"/>
      <c r="E169" s="1"/>
      <c r="F169" s="1"/>
    </row>
    <row r="170" spans="1:6" x14ac:dyDescent="0.25">
      <c r="A170" s="1"/>
      <c r="B170" s="1"/>
      <c r="C170" s="1"/>
      <c r="D170" s="1"/>
      <c r="E170" s="1"/>
      <c r="F170" s="1"/>
    </row>
    <row r="171" spans="1:6" x14ac:dyDescent="0.25">
      <c r="A171" s="1"/>
      <c r="B171" s="1"/>
      <c r="C171" s="1"/>
      <c r="D171" s="1"/>
      <c r="E171" s="1"/>
      <c r="F171" s="1"/>
    </row>
    <row r="172" spans="1:6" x14ac:dyDescent="0.25">
      <c r="A172" s="1"/>
      <c r="B172" s="1"/>
      <c r="C172" s="1"/>
      <c r="D172" s="1"/>
      <c r="E172" s="1"/>
      <c r="F172" s="1"/>
    </row>
    <row r="173" spans="1:6" x14ac:dyDescent="0.25">
      <c r="A173" s="1"/>
      <c r="B173" s="1"/>
      <c r="C173" s="1"/>
      <c r="D173" s="1"/>
      <c r="E173" s="1"/>
      <c r="F173" s="1"/>
    </row>
    <row r="174" spans="1:6" x14ac:dyDescent="0.25">
      <c r="A174" s="1"/>
      <c r="B174" s="1"/>
      <c r="C174" s="1"/>
      <c r="D174" s="1"/>
      <c r="E174" s="1"/>
      <c r="F174" s="1"/>
    </row>
    <row r="175" spans="1:6" x14ac:dyDescent="0.25">
      <c r="A175" s="1"/>
      <c r="B175" s="1"/>
      <c r="C175" s="1"/>
      <c r="D175" s="1"/>
      <c r="E175" s="1"/>
      <c r="F175" s="1"/>
    </row>
    <row r="176" spans="1:6" x14ac:dyDescent="0.25">
      <c r="A176" s="1"/>
      <c r="B176" s="1"/>
      <c r="C176" s="1"/>
      <c r="D176" s="1"/>
      <c r="E176" s="1"/>
      <c r="F176" s="1"/>
    </row>
    <row r="177" spans="1:6" x14ac:dyDescent="0.25">
      <c r="A177" s="1"/>
      <c r="B177" s="1"/>
      <c r="C177" s="1"/>
      <c r="D177" s="1"/>
      <c r="E177" s="1"/>
      <c r="F177" s="1"/>
    </row>
    <row r="178" spans="1:6" x14ac:dyDescent="0.25">
      <c r="A178" s="1"/>
      <c r="B178" s="1"/>
      <c r="C178" s="1"/>
      <c r="D178" s="1"/>
      <c r="E178" s="1"/>
      <c r="F178" s="1"/>
    </row>
    <row r="179" spans="1:6" x14ac:dyDescent="0.25">
      <c r="A179" s="1"/>
      <c r="B179" s="1"/>
      <c r="C179" s="1"/>
      <c r="D179" s="1"/>
      <c r="E179" s="1"/>
      <c r="F179" s="1"/>
    </row>
    <row r="180" spans="1:6" x14ac:dyDescent="0.25">
      <c r="A180" s="1"/>
      <c r="B180" s="1"/>
      <c r="C180" s="1"/>
      <c r="D180" s="1"/>
      <c r="E180" s="1"/>
      <c r="F180" s="1"/>
    </row>
    <row r="181" spans="1:6" x14ac:dyDescent="0.25">
      <c r="A181" s="1"/>
      <c r="B181" s="1"/>
      <c r="C181" s="1"/>
      <c r="D181" s="1"/>
      <c r="E181" s="1"/>
      <c r="F181" s="1"/>
    </row>
    <row r="182" spans="1:6" x14ac:dyDescent="0.25">
      <c r="A182" s="1"/>
      <c r="B182" s="1"/>
      <c r="C182" s="1"/>
      <c r="D182" s="1"/>
      <c r="E182" s="1"/>
      <c r="F182" s="1"/>
    </row>
    <row r="183" spans="1:6" x14ac:dyDescent="0.25">
      <c r="A183" s="1"/>
      <c r="B183" s="1"/>
      <c r="C183" s="1"/>
      <c r="D183" s="1"/>
      <c r="E183" s="1"/>
      <c r="F183" s="1"/>
    </row>
    <row r="184" spans="1:6" x14ac:dyDescent="0.25">
      <c r="A184" s="1"/>
      <c r="B184" s="1"/>
      <c r="C184" s="1"/>
      <c r="D184" s="1"/>
      <c r="E184" s="1"/>
      <c r="F184" s="1"/>
    </row>
    <row r="185" spans="1:6" x14ac:dyDescent="0.25">
      <c r="A185" s="1"/>
      <c r="B185" s="1"/>
      <c r="C185" s="1"/>
      <c r="D185" s="1"/>
      <c r="E185" s="1"/>
      <c r="F185" s="1"/>
    </row>
    <row r="186" spans="1:6" x14ac:dyDescent="0.25">
      <c r="A186" s="1"/>
      <c r="B186" s="1"/>
      <c r="C186" s="1"/>
      <c r="D186" s="1"/>
      <c r="E186" s="1"/>
      <c r="F186" s="1"/>
    </row>
    <row r="187" spans="1:6" x14ac:dyDescent="0.25">
      <c r="A187" s="1"/>
      <c r="B187" s="1"/>
      <c r="C187" s="1"/>
      <c r="D187" s="1"/>
      <c r="E187" s="1"/>
      <c r="F187" s="1"/>
    </row>
    <row r="188" spans="1:6" x14ac:dyDescent="0.25">
      <c r="A188" s="1"/>
      <c r="B188" s="1"/>
      <c r="C188" s="1"/>
      <c r="D188" s="1"/>
      <c r="E188" s="1"/>
      <c r="F188" s="1"/>
    </row>
    <row r="189" spans="1:6" x14ac:dyDescent="0.25">
      <c r="A189" s="1"/>
      <c r="B189" s="1"/>
      <c r="C189" s="1"/>
      <c r="D189" s="1"/>
      <c r="E189" s="1"/>
      <c r="F189" s="1"/>
    </row>
    <row r="190" spans="1:6" x14ac:dyDescent="0.25">
      <c r="A190" s="1"/>
      <c r="B190" s="1"/>
      <c r="C190" s="1"/>
      <c r="D190" s="1"/>
      <c r="E190" s="1"/>
      <c r="F190" s="1"/>
    </row>
    <row r="191" spans="1:6" x14ac:dyDescent="0.25">
      <c r="A191" s="1"/>
      <c r="B191" s="1"/>
      <c r="C191" s="1"/>
      <c r="D191" s="1"/>
      <c r="E191" s="1"/>
      <c r="F191" s="1"/>
    </row>
    <row r="192" spans="1:6" x14ac:dyDescent="0.25">
      <c r="A192" s="1"/>
      <c r="B192" s="1"/>
      <c r="C192" s="1"/>
      <c r="D192" s="1"/>
      <c r="E192" s="1"/>
      <c r="F192" s="1"/>
    </row>
    <row r="193" spans="1:6" x14ac:dyDescent="0.25">
      <c r="A193" s="1"/>
      <c r="B193" s="1"/>
      <c r="C193" s="1"/>
      <c r="D193" s="1"/>
      <c r="E193" s="1"/>
      <c r="F193" s="1"/>
    </row>
    <row r="194" spans="1:6" x14ac:dyDescent="0.25">
      <c r="A194" s="1"/>
      <c r="B194" s="1"/>
      <c r="C194" s="1"/>
      <c r="D194" s="1"/>
      <c r="E194" s="1"/>
      <c r="F194" s="1"/>
    </row>
    <row r="195" spans="1:6" x14ac:dyDescent="0.25">
      <c r="A195" s="1"/>
      <c r="B195" s="1"/>
      <c r="C195" s="1"/>
      <c r="D195" s="1"/>
      <c r="E195" s="1"/>
      <c r="F195" s="1"/>
    </row>
    <row r="196" spans="1:6" x14ac:dyDescent="0.25">
      <c r="A196" s="1"/>
      <c r="B196" s="1"/>
      <c r="C196" s="1"/>
      <c r="D196" s="1"/>
      <c r="E196" s="1"/>
      <c r="F196" s="1"/>
    </row>
    <row r="197" spans="1:6" x14ac:dyDescent="0.25">
      <c r="A197" s="1"/>
      <c r="B197" s="1"/>
      <c r="C197" s="1"/>
      <c r="D197" s="1"/>
      <c r="E197" s="1"/>
      <c r="F197" s="1"/>
    </row>
    <row r="198" spans="1:6" x14ac:dyDescent="0.25">
      <c r="A198" s="1"/>
      <c r="B198" s="1"/>
      <c r="C198" s="1"/>
      <c r="D198" s="1"/>
      <c r="E198" s="1"/>
      <c r="F198" s="1"/>
    </row>
    <row r="199" spans="1:6" x14ac:dyDescent="0.25">
      <c r="A199" s="1"/>
      <c r="B199" s="1"/>
      <c r="C199" s="1"/>
      <c r="D199" s="1"/>
      <c r="E199" s="1"/>
      <c r="F199" s="1"/>
    </row>
    <row r="200" spans="1:6" x14ac:dyDescent="0.25">
      <c r="A200" s="1"/>
      <c r="B200" s="1"/>
      <c r="C200" s="1"/>
      <c r="D200" s="1"/>
      <c r="E200" s="1"/>
      <c r="F200" s="1"/>
    </row>
    <row r="201" spans="1:6" x14ac:dyDescent="0.25">
      <c r="A201" s="1"/>
      <c r="B201" s="1"/>
      <c r="C201" s="1"/>
      <c r="D201" s="1"/>
      <c r="E201" s="1"/>
      <c r="F201" s="1"/>
    </row>
    <row r="202" spans="1:6" x14ac:dyDescent="0.25">
      <c r="B202" s="1"/>
      <c r="C202" s="1"/>
      <c r="D202" s="1"/>
      <c r="E202" s="1"/>
      <c r="F202" s="1"/>
    </row>
    <row r="203" spans="1:6" x14ac:dyDescent="0.25">
      <c r="B203" s="1"/>
    </row>
  </sheetData>
  <mergeCells count="3">
    <mergeCell ref="A2:F2"/>
    <mergeCell ref="A3:F3"/>
    <mergeCell ref="B17:F17"/>
  </mergeCells>
  <pageMargins left="0.31496062992125984" right="0.31496062992125984" top="0.35433070866141736" bottom="0.35433070866141736" header="0.31496062992125984" footer="0.31496062992125984"/>
  <pageSetup scale="80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7</vt:i4>
      </vt:variant>
    </vt:vector>
  </HeadingPairs>
  <TitlesOfParts>
    <vt:vector size="7" baseType="lpstr">
      <vt:lpstr>Раздел 1</vt:lpstr>
      <vt:lpstr>Раздел 2</vt:lpstr>
      <vt:lpstr>Раздел 3</vt:lpstr>
      <vt:lpstr>Раздел 4</vt:lpstr>
      <vt:lpstr>Раздел 5</vt:lpstr>
      <vt:lpstr>Раздел 6</vt:lpstr>
      <vt:lpstr>Раздел 7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Вика</cp:lastModifiedBy>
  <cp:lastPrinted>2025-01-21T02:37:16Z</cp:lastPrinted>
  <dcterms:created xsi:type="dcterms:W3CDTF">2013-10-31T05:03:43Z</dcterms:created>
  <dcterms:modified xsi:type="dcterms:W3CDTF">2025-02-28T09:37:00Z</dcterms:modified>
</cp:coreProperties>
</file>